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electranet-my.sharepoint.com/personal/yu_harry_electranet_com_au/Documents/Documents/TAPR 2023/2023/CP/"/>
    </mc:Choice>
  </mc:AlternateContent>
  <xr:revisionPtr revIDLastSave="3" documentId="104_{4C7C8EE6-F17F-4D0B-8468-8CF2494EB87A}" xr6:coauthVersionLast="47" xr6:coauthVersionMax="47" xr10:uidLastSave="{FFCE2160-9BEC-4441-8BEA-72E55D6FB6FD}"/>
  <bookViews>
    <workbookView xWindow="28680" yWindow="-8205" windowWidth="29040" windowHeight="15720" activeTab="1" xr2:uid="{00000000-000D-0000-FFFF-FFFF00000000}"/>
  </bookViews>
  <sheets>
    <sheet name="ConnectionPoints" sheetId="1" r:id="rId1"/>
    <sheet name="FaultLevels" sheetId="2" r:id="rId2"/>
    <sheet name="Projects" sheetId="3" r:id="rId3"/>
    <sheet name="HistoricRatings" sheetId="4" r:id="rId4"/>
    <sheet name="ExpectedUnservedEnergy" sheetId="5" r:id="rId5"/>
    <sheet name="UnplannedOutages" sheetId="15" r:id="rId6"/>
    <sheet name="LoadTransferCapacity" sheetId="7" r:id="rId7"/>
    <sheet name="DailyMaximum" sheetId="9" r:id="rId8"/>
    <sheet name="ForecastMaximumLoadatRisk" sheetId="8" r:id="rId9"/>
    <sheet name="LoadDurationCurve" sheetId="10" r:id="rId10"/>
    <sheet name="DailyMinimum" sheetId="11" r:id="rId11"/>
    <sheet name="ForecastMinimum" sheetId="12" r:id="rId12"/>
    <sheet name="Forecast10" sheetId="13" r:id="rId13"/>
    <sheet name="Forecast50" sheetId="14" r:id="rId14"/>
  </sheets>
  <definedNames>
    <definedName name="_xlnm._FilterDatabase" localSheetId="2" hidden="1">Projects!$A$1:$S$172</definedName>
    <definedName name="_xlnm._FilterDatabase" localSheetId="5" hidden="1">UnplannedOutages!$A$1:$G$108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65" i="15"/>
  <c r="F100" i="15"/>
  <c r="F99" i="15"/>
  <c r="F102" i="15"/>
  <c r="F98" i="15"/>
  <c r="F97" i="15"/>
  <c r="F86" i="15"/>
  <c r="F72" i="15"/>
  <c r="F71" i="15"/>
  <c r="F29" i="15"/>
  <c r="F85" i="15"/>
  <c r="F42" i="15"/>
  <c r="F41" i="15"/>
  <c r="F39" i="15"/>
  <c r="F36" i="15"/>
  <c r="F23" i="15"/>
  <c r="F22" i="15"/>
  <c r="F21" i="15"/>
  <c r="F82" i="15"/>
  <c r="F67" i="15"/>
  <c r="F28" i="15"/>
  <c r="F27" i="15"/>
  <c r="F80" i="15"/>
  <c r="F79" i="15"/>
  <c r="F62" i="15"/>
  <c r="F9" i="15"/>
  <c r="F55" i="15"/>
  <c r="F26" i="15"/>
  <c r="F25" i="15"/>
  <c r="F24" i="15"/>
  <c r="F8" i="15"/>
  <c r="F11" i="15"/>
  <c r="F77" i="15"/>
  <c r="F76" i="15"/>
</calcChain>
</file>

<file path=xl/sharedStrings.xml><?xml version="1.0" encoding="utf-8"?>
<sst xmlns="http://schemas.openxmlformats.org/spreadsheetml/2006/main" count="7544" uniqueCount="694">
  <si>
    <t>Index</t>
  </si>
  <si>
    <t>Connection Point</t>
  </si>
  <si>
    <t>ID</t>
  </si>
  <si>
    <t>Connection point group</t>
  </si>
  <si>
    <t>Latitude</t>
  </si>
  <si>
    <t>Longitude</t>
  </si>
  <si>
    <t>Residential customers affected</t>
  </si>
  <si>
    <t>Industrial and agricultural customers affected</t>
  </si>
  <si>
    <t>Commercial customers affected</t>
  </si>
  <si>
    <t>Voltage level</t>
  </si>
  <si>
    <t>Units</t>
  </si>
  <si>
    <t>Rule</t>
  </si>
  <si>
    <t>TGCP001</t>
  </si>
  <si>
    <t>Degrees</t>
  </si>
  <si>
    <t>TGCP004</t>
  </si>
  <si>
    <t>No.</t>
  </si>
  <si>
    <t>TGCP005</t>
  </si>
  <si>
    <t>TGCP006</t>
  </si>
  <si>
    <t>TGCP007</t>
  </si>
  <si>
    <t>kV</t>
  </si>
  <si>
    <t>TGCP012</t>
  </si>
  <si>
    <t>Angas Creek</t>
  </si>
  <si>
    <t>Ardrossan West</t>
  </si>
  <si>
    <t>Back Callington</t>
  </si>
  <si>
    <t>Baroota</t>
  </si>
  <si>
    <t>Belalie</t>
  </si>
  <si>
    <t>Berri</t>
  </si>
  <si>
    <t>Black Range</t>
  </si>
  <si>
    <t>Blanche</t>
  </si>
  <si>
    <t>Blyth West</t>
  </si>
  <si>
    <t>Brinkworth</t>
  </si>
  <si>
    <t>Bundey</t>
  </si>
  <si>
    <t>Bungama</t>
  </si>
  <si>
    <t>Canowie</t>
  </si>
  <si>
    <t>Cherry Gardens</t>
  </si>
  <si>
    <t>City West (ACR)</t>
  </si>
  <si>
    <t>City West (South)</t>
  </si>
  <si>
    <t>Clare North</t>
  </si>
  <si>
    <t>Clements Gap Windfarm</t>
  </si>
  <si>
    <t>Corraberra Hill</t>
  </si>
  <si>
    <t>Cultana</t>
  </si>
  <si>
    <t>Dalrymple</t>
  </si>
  <si>
    <t>Dalrymple North</t>
  </si>
  <si>
    <t>Davenport</t>
  </si>
  <si>
    <t>Davenport West</t>
  </si>
  <si>
    <t>Dorrien</t>
  </si>
  <si>
    <t>Dry Creek</t>
  </si>
  <si>
    <t>East Terrace</t>
  </si>
  <si>
    <t>Hallett power station</t>
  </si>
  <si>
    <t>Happy Valley</t>
  </si>
  <si>
    <t>Hummocks</t>
  </si>
  <si>
    <t>Kadina East</t>
  </si>
  <si>
    <t>Kanmantoo</t>
  </si>
  <si>
    <t>Keith</t>
  </si>
  <si>
    <t>Kilburn</t>
  </si>
  <si>
    <t>Kincraig</t>
  </si>
  <si>
    <t>Ladbroke Grove</t>
  </si>
  <si>
    <t>Le Fevre</t>
  </si>
  <si>
    <t>Leigh Creek Coalfield</t>
  </si>
  <si>
    <t>Leigh Creek South</t>
  </si>
  <si>
    <t>Magill</t>
  </si>
  <si>
    <t>Magill (South)</t>
  </si>
  <si>
    <t>Mannum</t>
  </si>
  <si>
    <t>Mannum-Adelaide Pump Station No 1</t>
  </si>
  <si>
    <t>Mannum-Adelaide Pump Station No 2</t>
  </si>
  <si>
    <t>Mannum-Adelaide Pump Station No 3</t>
  </si>
  <si>
    <t>Middleback</t>
  </si>
  <si>
    <t>Millbrook</t>
  </si>
  <si>
    <t>Mintaro</t>
  </si>
  <si>
    <t>Mobilong</t>
  </si>
  <si>
    <t>Mokota</t>
  </si>
  <si>
    <t>Monash</t>
  </si>
  <si>
    <t>Morgan-Whyalla Pump Station No 1</t>
  </si>
  <si>
    <t>Morgan-Whyalla Pump Station No 2</t>
  </si>
  <si>
    <t>Morgan-Whyalla Pump Station No 3</t>
  </si>
  <si>
    <t>Morgan-Whyalla Pump Station No 4</t>
  </si>
  <si>
    <t>Morphett Vale East</t>
  </si>
  <si>
    <t>Mount Barker</t>
  </si>
  <si>
    <t>Mount Barker South</t>
  </si>
  <si>
    <t>Mount Gunson</t>
  </si>
  <si>
    <t>Mount Lock</t>
  </si>
  <si>
    <t>Mount Millar</t>
  </si>
  <si>
    <t>Mt Gambier</t>
  </si>
  <si>
    <t>Mt Gunson South</t>
  </si>
  <si>
    <t>Munno Para</t>
  </si>
  <si>
    <t>Murray Bridge-Hahndorf No 1</t>
  </si>
  <si>
    <t>Murray Bridge-Hahndorf No 2</t>
  </si>
  <si>
    <t>Murray Bridge-Hahndorf No 3</t>
  </si>
  <si>
    <t>Neuroodla</t>
  </si>
  <si>
    <t>New Osborne</t>
  </si>
  <si>
    <t>North West Bend</t>
  </si>
  <si>
    <t>Northfield</t>
  </si>
  <si>
    <t>Olympic Dam North 132kV</t>
  </si>
  <si>
    <t>Olympic Dam West</t>
  </si>
  <si>
    <t>Para</t>
  </si>
  <si>
    <t>Parafield Gardens West</t>
  </si>
  <si>
    <t>Pelican Point</t>
  </si>
  <si>
    <t>Penola West</t>
  </si>
  <si>
    <t>Pernatty</t>
  </si>
  <si>
    <t>Pimba</t>
  </si>
  <si>
    <t>Port Lincoln</t>
  </si>
  <si>
    <t>Port Pirie</t>
  </si>
  <si>
    <t>Redhill</t>
  </si>
  <si>
    <t>Robertstown</t>
  </si>
  <si>
    <t>Roseworthy</t>
  </si>
  <si>
    <t>Sleaford</t>
  </si>
  <si>
    <t>Snowtown</t>
  </si>
  <si>
    <t>Snuggery Industrial</t>
  </si>
  <si>
    <t>Snuggery Rural</t>
  </si>
  <si>
    <t>South East</t>
  </si>
  <si>
    <t>Stony Point Distribution</t>
  </si>
  <si>
    <t>Tailem Bend</t>
  </si>
  <si>
    <t>Templers</t>
  </si>
  <si>
    <t>Templers West</t>
  </si>
  <si>
    <t>Torrens Island</t>
  </si>
  <si>
    <t>Torrens Island A</t>
  </si>
  <si>
    <t>Torrens Island B</t>
  </si>
  <si>
    <t>Torrens Island North</t>
  </si>
  <si>
    <t>Tungkillo</t>
  </si>
  <si>
    <t>Waterloo</t>
  </si>
  <si>
    <t>Waterloo East</t>
  </si>
  <si>
    <t>Whyalla Central</t>
  </si>
  <si>
    <t>Whyalla Terminal</t>
  </si>
  <si>
    <t>Woomera</t>
  </si>
  <si>
    <t>Wudinna</t>
  </si>
  <si>
    <t>Yadnarie</t>
  </si>
  <si>
    <t>T438</t>
  </si>
  <si>
    <t>T282</t>
  </si>
  <si>
    <t>T316</t>
  </si>
  <si>
    <t>T310</t>
  </si>
  <si>
    <t>H481</t>
  </si>
  <si>
    <t>T399</t>
  </si>
  <si>
    <t>H576</t>
  </si>
  <si>
    <t>T339</t>
  </si>
  <si>
    <t>H581</t>
  </si>
  <si>
    <t>H220</t>
  </si>
  <si>
    <t>Hx275</t>
  </si>
  <si>
    <t>Hx339</t>
  </si>
  <si>
    <t>H396</t>
  </si>
  <si>
    <t>H567</t>
  </si>
  <si>
    <t>H207</t>
  </si>
  <si>
    <t>H579</t>
  </si>
  <si>
    <t>T381</t>
  </si>
  <si>
    <t>T423</t>
  </si>
  <si>
    <t>H517</t>
  </si>
  <si>
    <t>H512</t>
  </si>
  <si>
    <t>T507</t>
  </si>
  <si>
    <t>U593</t>
  </si>
  <si>
    <t>H426</t>
  </si>
  <si>
    <t>T525</t>
  </si>
  <si>
    <t>U284</t>
  </si>
  <si>
    <t>H366</t>
  </si>
  <si>
    <t>T589</t>
  </si>
  <si>
    <t>H568</t>
  </si>
  <si>
    <t>H209</t>
  </si>
  <si>
    <t>T395</t>
  </si>
  <si>
    <t>T457</t>
  </si>
  <si>
    <t>T272</t>
  </si>
  <si>
    <t>T140</t>
  </si>
  <si>
    <t>H373</t>
  </si>
  <si>
    <t>T292</t>
  </si>
  <si>
    <t>T253</t>
  </si>
  <si>
    <t>H510</t>
  </si>
  <si>
    <t>T452</t>
  </si>
  <si>
    <t>T440</t>
  </si>
  <si>
    <t>H408</t>
  </si>
  <si>
    <t>T405</t>
  </si>
  <si>
    <t>T446</t>
  </si>
  <si>
    <t>T447</t>
  </si>
  <si>
    <t>T448</t>
  </si>
  <si>
    <t>T112</t>
  </si>
  <si>
    <t>T514</t>
  </si>
  <si>
    <t>T182</t>
  </si>
  <si>
    <t>T113</t>
  </si>
  <si>
    <t>T211</t>
  </si>
  <si>
    <t>H360</t>
  </si>
  <si>
    <t>T565</t>
  </si>
  <si>
    <t>T442</t>
  </si>
  <si>
    <t>T443</t>
  </si>
  <si>
    <t>T444</t>
  </si>
  <si>
    <t>T445</t>
  </si>
  <si>
    <t>H115</t>
  </si>
  <si>
    <t>T232</t>
  </si>
  <si>
    <t>H346</t>
  </si>
  <si>
    <t>T528</t>
  </si>
  <si>
    <t>H583</t>
  </si>
  <si>
    <t>T142</t>
  </si>
  <si>
    <t>T326</t>
  </si>
  <si>
    <t>H590</t>
  </si>
  <si>
    <t>H488</t>
  </si>
  <si>
    <t>T279</t>
  </si>
  <si>
    <t>T280</t>
  </si>
  <si>
    <t>T281</t>
  </si>
  <si>
    <t>T331</t>
  </si>
  <si>
    <t>U547</t>
  </si>
  <si>
    <t>T400</t>
  </si>
  <si>
    <t>H403</t>
  </si>
  <si>
    <t>T550</t>
  </si>
  <si>
    <t>H551</t>
  </si>
  <si>
    <t>H161</t>
  </si>
  <si>
    <t>H453</t>
  </si>
  <si>
    <t>H193</t>
  </si>
  <si>
    <t>T156</t>
  </si>
  <si>
    <t>T591</t>
  </si>
  <si>
    <t>T505</t>
  </si>
  <si>
    <t>T188</t>
  </si>
  <si>
    <t>T397</t>
  </si>
  <si>
    <t>T434</t>
  </si>
  <si>
    <t>H215</t>
  </si>
  <si>
    <t>T566</t>
  </si>
  <si>
    <t>T128</t>
  </si>
  <si>
    <t>T578</t>
  </si>
  <si>
    <t>T135</t>
  </si>
  <si>
    <t>H503</t>
  </si>
  <si>
    <t>T363</t>
  </si>
  <si>
    <t>H114</t>
  </si>
  <si>
    <t>T153</t>
  </si>
  <si>
    <t>H478</t>
  </si>
  <si>
    <t>U569</t>
  </si>
  <si>
    <t>H255</t>
  </si>
  <si>
    <t>H254</t>
  </si>
  <si>
    <t>H572</t>
  </si>
  <si>
    <t>T378</t>
  </si>
  <si>
    <t>T439</t>
  </si>
  <si>
    <t>T575</t>
  </si>
  <si>
    <t>T134</t>
  </si>
  <si>
    <t>H480</t>
  </si>
  <si>
    <t>T433</t>
  </si>
  <si>
    <t>T320</t>
  </si>
  <si>
    <t>T262</t>
  </si>
  <si>
    <t>Berri &amp; Monash</t>
  </si>
  <si>
    <t>Bungama &amp; Port Pirie</t>
  </si>
  <si>
    <t>Eastern Suburbs</t>
  </si>
  <si>
    <t>Southern Suburbs</t>
  </si>
  <si>
    <t>Western Suburbs</t>
  </si>
  <si>
    <t>Mount Barker &amp; Mount Barker South</t>
  </si>
  <si>
    <t>Northern Suburbs</t>
  </si>
  <si>
    <t>Maximum fault level 3-Phase</t>
  </si>
  <si>
    <t>Maximum fault level Phase-Earth</t>
  </si>
  <si>
    <t>Minimum fault level 3-Phase</t>
  </si>
  <si>
    <t>Minimum fault level Phase-Earth</t>
  </si>
  <si>
    <t>MVA</t>
  </si>
  <si>
    <t>MVA (3phase equivalent)</t>
  </si>
  <si>
    <t>Emeroo</t>
  </si>
  <si>
    <t>Mayurra</t>
  </si>
  <si>
    <t>Willalo</t>
  </si>
  <si>
    <t>Project Number</t>
  </si>
  <si>
    <t>Project Name</t>
  </si>
  <si>
    <t>Constraint primary driver</t>
  </si>
  <si>
    <t>Constraint investment type</t>
  </si>
  <si>
    <t>Preferred investment—
Description</t>
  </si>
  <si>
    <t>Preferred investment — Capital cost year</t>
  </si>
  <si>
    <t>Preferred investment — Capital cost</t>
  </si>
  <si>
    <t>Preferred investment — Annual network operating cost</t>
  </si>
  <si>
    <t>Preferred investment — Cost accuracy</t>
  </si>
  <si>
    <t>Preferred investment — Proposed timing</t>
  </si>
  <si>
    <t>Demand reduction required to defer investment by 1 year</t>
  </si>
  <si>
    <t>Annual deferral value</t>
  </si>
  <si>
    <t>Limitation asset</t>
  </si>
  <si>
    <t>Annual economic cost of constraint (amount)</t>
  </si>
  <si>
    <t>VCR</t>
  </si>
  <si>
    <t>Note</t>
  </si>
  <si>
    <t>TGCP002</t>
  </si>
  <si>
    <t>TGCP003</t>
  </si>
  <si>
    <t>TGCP015</t>
  </si>
  <si>
    <t>YYYY</t>
  </si>
  <si>
    <t>TGCP016</t>
  </si>
  <si>
    <t>$ (nominal)</t>
  </si>
  <si>
    <t>Text</t>
  </si>
  <si>
    <t>TGCP017</t>
  </si>
  <si>
    <t>Number</t>
  </si>
  <si>
    <t>TGCP018</t>
  </si>
  <si>
    <t>MM-YYYY</t>
  </si>
  <si>
    <t>TGCP019</t>
  </si>
  <si>
    <t>TGCP020</t>
  </si>
  <si>
    <t>TGCP021</t>
  </si>
  <si>
    <t>TGCP025</t>
  </si>
  <si>
    <t>TGCP028</t>
  </si>
  <si>
    <t>$/MWh</t>
  </si>
  <si>
    <t>TGCP029</t>
  </si>
  <si>
    <t>EC.14031</t>
  </si>
  <si>
    <t>EC.14034</t>
  </si>
  <si>
    <t>EC.14176</t>
  </si>
  <si>
    <t>EC.14091</t>
  </si>
  <si>
    <t>EC.11661</t>
  </si>
  <si>
    <t>EC.14090</t>
  </si>
  <si>
    <t>Protection Systems Unit Asset Replacement 2018-23</t>
  </si>
  <si>
    <t>Isolator Unit Asset Replacement 2018-23</t>
  </si>
  <si>
    <t>Surge Arrestor Unit Asset Replacement 2018-23</t>
  </si>
  <si>
    <t>Online Asset Condition Assessment Equipment Replacement 2018-23</t>
  </si>
  <si>
    <t>Substation Computer Based Local Control Facilities Replacement</t>
  </si>
  <si>
    <t>Mount Gambier Transformer 1 Replacement</t>
  </si>
  <si>
    <t>Safety</t>
  </si>
  <si>
    <t>Reliability</t>
  </si>
  <si>
    <t>Operational</t>
  </si>
  <si>
    <t>Augmentation</t>
  </si>
  <si>
    <t>The cost represents the full estimated cost of the project, is spread over several connection points.</t>
  </si>
  <si>
    <t>Historic connection point rating - date rating commenced</t>
  </si>
  <si>
    <t>Historic connection point rating</t>
  </si>
  <si>
    <t>Connection point rating notes</t>
  </si>
  <si>
    <t>HH:MM DD/MM/YYYY</t>
  </si>
  <si>
    <t>TGCP024</t>
  </si>
  <si>
    <t>Normal capacity. However, a combined limit of 140 MVA applies to Berri and Monash under the most critical line or transformer outage condition.</t>
  </si>
  <si>
    <t>Normal capacity. However, a combined limit of 140 MVA applies to Bungama and Port Pirie under the most critical line or transformer outage condition.</t>
  </si>
  <si>
    <t>Normal capacity. However, a combined limit of 270 MVA applies to City West (CBD) and East Terrace under the most critical line or transformer outage condition.</t>
  </si>
  <si>
    <t>Normal capacity. However, a combined limit of 580 MVA applies to Northfield and Kilburn under the most critical line outage condition. If there is a transformer contingency at Lefevre or Torrens Island, the Kilburn transformer can provide an emergency capacity of 238 MVA</t>
  </si>
  <si>
    <t>Normal and emergency capacity, applicable if there is a transformer contingency at Kilburn or Torrens Island.</t>
  </si>
  <si>
    <t>Normal and emergency capacity, applicable if there is a transformer contingency at East Terrace, City West (South) or Northfield</t>
  </si>
  <si>
    <t>Normal capacity. However, a combined limit of 225 MVA applies to Mount Barker and Mount Barker South under the most critical line or transformer outage conditions.</t>
  </si>
  <si>
    <t>Normal and emergency capacity, applicable if there is a transformer contingency at Para or Parafield Gardens West.</t>
  </si>
  <si>
    <t>Normal capacity. However, a combined limit of 580 MVA applies to Northfield and Kilburn under the most critical line outage condition.</t>
  </si>
  <si>
    <t>Normal capacity. If there is a transformer contingency at Munno Para or Parafield Gardens West, the Para transformers can provide an emergency capacity of 288 MVA.</t>
  </si>
  <si>
    <t>Normal and emergency capacity, applicable if there is a transformer contingency at Munno Para or Para.</t>
  </si>
  <si>
    <t>FY2021</t>
  </si>
  <si>
    <t>FY2022</t>
  </si>
  <si>
    <t>FY2023</t>
  </si>
  <si>
    <t>FY2024</t>
  </si>
  <si>
    <t>FY2025</t>
  </si>
  <si>
    <t>FY2026</t>
  </si>
  <si>
    <t>FY2027</t>
  </si>
  <si>
    <t>FY2028</t>
  </si>
  <si>
    <t>FY2029</t>
  </si>
  <si>
    <t>FY2030</t>
  </si>
  <si>
    <t>MWh</t>
  </si>
  <si>
    <t>TGTL009</t>
  </si>
  <si>
    <t>Unplanned outages date</t>
  </si>
  <si>
    <t>Cause</t>
  </si>
  <si>
    <t>Duration</t>
  </si>
  <si>
    <t>Loss of load</t>
  </si>
  <si>
    <t>DD/MM/YYYY</t>
  </si>
  <si>
    <t>TGCP026</t>
  </si>
  <si>
    <t>Hr</t>
  </si>
  <si>
    <t>MW</t>
  </si>
  <si>
    <t>Notes</t>
  </si>
  <si>
    <t>TGTL022</t>
  </si>
  <si>
    <t>TGCP013</t>
  </si>
  <si>
    <t>Forecast year</t>
  </si>
  <si>
    <t>00:30h</t>
  </si>
  <si>
    <t>1:00h</t>
  </si>
  <si>
    <t>1:30h</t>
  </si>
  <si>
    <t>2:00h</t>
  </si>
  <si>
    <t>2:30h</t>
  </si>
  <si>
    <t>3:00h</t>
  </si>
  <si>
    <t>3:30h</t>
  </si>
  <si>
    <t>4:00h</t>
  </si>
  <si>
    <t>4:30h</t>
  </si>
  <si>
    <t>5:00h</t>
  </si>
  <si>
    <t>5:30h</t>
  </si>
  <si>
    <t>6:00h</t>
  </si>
  <si>
    <t>6:30h</t>
  </si>
  <si>
    <t>7:00h</t>
  </si>
  <si>
    <t>7:30h</t>
  </si>
  <si>
    <t>8:00h</t>
  </si>
  <si>
    <t>8:30h</t>
  </si>
  <si>
    <t>9:00h</t>
  </si>
  <si>
    <t>9:30h</t>
  </si>
  <si>
    <t>10:00h</t>
  </si>
  <si>
    <t>10:30h</t>
  </si>
  <si>
    <t>11:00h</t>
  </si>
  <si>
    <t>11:30h</t>
  </si>
  <si>
    <t>12:00h</t>
  </si>
  <si>
    <t>12:30h</t>
  </si>
  <si>
    <t>13:00h</t>
  </si>
  <si>
    <t>13:30h</t>
  </si>
  <si>
    <t>14:00h</t>
  </si>
  <si>
    <t>14:30h</t>
  </si>
  <si>
    <t>15:00h</t>
  </si>
  <si>
    <t>15:30h</t>
  </si>
  <si>
    <t>16:00h</t>
  </si>
  <si>
    <t>16:30h</t>
  </si>
  <si>
    <t>17:00h</t>
  </si>
  <si>
    <t>17:30h</t>
  </si>
  <si>
    <t>18:00h</t>
  </si>
  <si>
    <t>18:30h</t>
  </si>
  <si>
    <t>19:00h</t>
  </si>
  <si>
    <t>19:30h</t>
  </si>
  <si>
    <t>20:00h</t>
  </si>
  <si>
    <t>20:30h</t>
  </si>
  <si>
    <t>21:00h</t>
  </si>
  <si>
    <t>21:30h</t>
  </si>
  <si>
    <t>22:00h</t>
  </si>
  <si>
    <t>22:30h</t>
  </si>
  <si>
    <t>23:00h</t>
  </si>
  <si>
    <t>23:30h</t>
  </si>
  <si>
    <t>00:00h</t>
  </si>
  <si>
    <t>Year</t>
  </si>
  <si>
    <t>TGCP010</t>
  </si>
  <si>
    <t>FY2031</t>
  </si>
  <si>
    <t>Financial Year</t>
  </si>
  <si>
    <t>Max</t>
  </si>
  <si>
    <t>1% time</t>
  </si>
  <si>
    <t>2% time</t>
  </si>
  <si>
    <t>3% time</t>
  </si>
  <si>
    <t>4% time</t>
  </si>
  <si>
    <t>5% time</t>
  </si>
  <si>
    <t>6% time</t>
  </si>
  <si>
    <t>7% time</t>
  </si>
  <si>
    <t>8% time</t>
  </si>
  <si>
    <t>9% time</t>
  </si>
  <si>
    <t>10% time</t>
  </si>
  <si>
    <t>11% time</t>
  </si>
  <si>
    <t>12% time</t>
  </si>
  <si>
    <t>13% time</t>
  </si>
  <si>
    <t>14% time</t>
  </si>
  <si>
    <t>15% time</t>
  </si>
  <si>
    <t>16% time</t>
  </si>
  <si>
    <t>17% time</t>
  </si>
  <si>
    <t>18% time</t>
  </si>
  <si>
    <t>19% time</t>
  </si>
  <si>
    <t>20% time</t>
  </si>
  <si>
    <t>21% time</t>
  </si>
  <si>
    <t>22% time</t>
  </si>
  <si>
    <t>23% time</t>
  </si>
  <si>
    <t>24% time</t>
  </si>
  <si>
    <t>25% time</t>
  </si>
  <si>
    <t>26% time</t>
  </si>
  <si>
    <t>27% time</t>
  </si>
  <si>
    <t>28% time</t>
  </si>
  <si>
    <t>29% time</t>
  </si>
  <si>
    <t>30% time</t>
  </si>
  <si>
    <t>31% time</t>
  </si>
  <si>
    <t>32% time</t>
  </si>
  <si>
    <t>33% time</t>
  </si>
  <si>
    <t>34% time</t>
  </si>
  <si>
    <t>35% time</t>
  </si>
  <si>
    <t>36% time</t>
  </si>
  <si>
    <t>37% time</t>
  </si>
  <si>
    <t>38% time</t>
  </si>
  <si>
    <t>39% time</t>
  </si>
  <si>
    <t>40% time</t>
  </si>
  <si>
    <t>41% time</t>
  </si>
  <si>
    <t>42% time</t>
  </si>
  <si>
    <t>43% time</t>
  </si>
  <si>
    <t>44% time</t>
  </si>
  <si>
    <t>45% time</t>
  </si>
  <si>
    <t>46% time</t>
  </si>
  <si>
    <t>47% time</t>
  </si>
  <si>
    <t>48% time</t>
  </si>
  <si>
    <t>49% time</t>
  </si>
  <si>
    <t>50% time</t>
  </si>
  <si>
    <t>51% time</t>
  </si>
  <si>
    <t>52% time</t>
  </si>
  <si>
    <t>53% time</t>
  </si>
  <si>
    <t>54% time</t>
  </si>
  <si>
    <t>55% time</t>
  </si>
  <si>
    <t>56% time</t>
  </si>
  <si>
    <t>57% time</t>
  </si>
  <si>
    <t>58% time</t>
  </si>
  <si>
    <t>59% time</t>
  </si>
  <si>
    <t>60% time</t>
  </si>
  <si>
    <t>61% time</t>
  </si>
  <si>
    <t>62% time</t>
  </si>
  <si>
    <t>63% time</t>
  </si>
  <si>
    <t>64% time</t>
  </si>
  <si>
    <t>65% time</t>
  </si>
  <si>
    <t>66% time</t>
  </si>
  <si>
    <t>67% time</t>
  </si>
  <si>
    <t>68% time</t>
  </si>
  <si>
    <t>69% time</t>
  </si>
  <si>
    <t>70% time</t>
  </si>
  <si>
    <t>71% time</t>
  </si>
  <si>
    <t>72% time</t>
  </si>
  <si>
    <t>73% time</t>
  </si>
  <si>
    <t>74% time</t>
  </si>
  <si>
    <t>75% time</t>
  </si>
  <si>
    <t>76% time</t>
  </si>
  <si>
    <t>77% time</t>
  </si>
  <si>
    <t>78% time</t>
  </si>
  <si>
    <t>79% time</t>
  </si>
  <si>
    <t>80% time</t>
  </si>
  <si>
    <t>81% time</t>
  </si>
  <si>
    <t>82% time</t>
  </si>
  <si>
    <t>83% time</t>
  </si>
  <si>
    <t>84% time</t>
  </si>
  <si>
    <t>85% time</t>
  </si>
  <si>
    <t>86% time</t>
  </si>
  <si>
    <t>87% time</t>
  </si>
  <si>
    <t>88% time</t>
  </si>
  <si>
    <t>89% time</t>
  </si>
  <si>
    <t>90% time</t>
  </si>
  <si>
    <t>91% time</t>
  </si>
  <si>
    <t>92% time</t>
  </si>
  <si>
    <t>93% time</t>
  </si>
  <si>
    <t>94% time</t>
  </si>
  <si>
    <t>95% time</t>
  </si>
  <si>
    <t>96% time</t>
  </si>
  <si>
    <t>97% time</t>
  </si>
  <si>
    <t>98% time</t>
  </si>
  <si>
    <t>99% time</t>
  </si>
  <si>
    <t>Min</t>
  </si>
  <si>
    <t>TGCP014</t>
  </si>
  <si>
    <t>TGCP011</t>
  </si>
  <si>
    <t>TGCP008</t>
  </si>
  <si>
    <t>Name of the transmission connection point</t>
  </si>
  <si>
    <t>TNSP unique ID for the connection point.</t>
  </si>
  <si>
    <t>10% PoE peak demand forecast</t>
  </si>
  <si>
    <t>Description</t>
  </si>
  <si>
    <t>Lightning</t>
  </si>
  <si>
    <t>Storm/Wind</t>
  </si>
  <si>
    <t>Design/Construction</t>
  </si>
  <si>
    <t>Secondary Systems</t>
  </si>
  <si>
    <t>Sub Site Plant and Auxiliary Systems</t>
  </si>
  <si>
    <t>3rd Party</t>
  </si>
  <si>
    <t>Birds/Animals</t>
  </si>
  <si>
    <t>Overhead Line/Underground Cables</t>
  </si>
  <si>
    <t>Maintenance</t>
  </si>
  <si>
    <t>Bushfire</t>
  </si>
  <si>
    <t>Sub Primary Plant</t>
  </si>
  <si>
    <t>SVC/Reactive Plant</t>
  </si>
  <si>
    <t>The  Adelaide Central Region (ACR) demand that can be supplied through SA Power Networks' meshed 66 kV network during a concurrent outage of the East Terrace and City West (ACR) connection points</t>
  </si>
  <si>
    <t>FY2032</t>
  </si>
  <si>
    <t>Normal capacity. However, a combined limit of 854 MVA applies to City West (South), Happy Valley, Magill (South) and Morphett Vale East under the most critical line or transformer outage conditions.</t>
  </si>
  <si>
    <t>The amount of load in MVA that can be transferred to adjacent connection points. Required if connection point is subject to a constraint or an investment is being considered that would provide load transfer capacity.</t>
  </si>
  <si>
    <t>Equivalent to 100% of demand at Snuggery Rural</t>
  </si>
  <si>
    <t>MW or MVA</t>
  </si>
  <si>
    <t>Maximum load at risk per year for all years constraint is forecast to occur (blank if not applicable).</t>
  </si>
  <si>
    <t>TGCP009</t>
  </si>
  <si>
    <t>If relevant, the connection point sites that are interconnected by the distribution network for this connection point</t>
  </si>
  <si>
    <t>Latitude  of the constrained transmission connection point</t>
  </si>
  <si>
    <t>Longitude of the constrained transmission connection point</t>
  </si>
  <si>
    <t>The total number of residential customers connected to the connection point</t>
  </si>
  <si>
    <t>The total number of industrial customers that are connected to the connection point</t>
  </si>
  <si>
    <t>The total number of commercial customers that are connected to the connection point</t>
  </si>
  <si>
    <t>Highest operational voltage level of the assets involved at the constraint</t>
  </si>
  <si>
    <t>Information on what technical, regulatory or legal requirement is giving rise to the constraint. A primary driver may be capacity, reliability, power quality, operational, stability, reactive support, compliance, asset condition and performance, market benefit, environmental, safety or other.</t>
  </si>
  <si>
    <t>The type may be augmentation, asset retirement, asset renewal, or operational investment.</t>
  </si>
  <si>
    <t>A brief description of the project, its scope and anticipated effect on the constraint.</t>
  </si>
  <si>
    <t>The year in which we are contemplating to make an investment to address the need.</t>
  </si>
  <si>
    <t>The magnitude of network investment we are contemplating to address the need in the identified year</t>
  </si>
  <si>
    <t>Annual operating costs (including overheads).</t>
  </si>
  <si>
    <t>As an example, 0.15 indicates +/-15%</t>
  </si>
  <si>
    <t>The timing for delivery of the solution, providing sufficient information on when a solution is required.</t>
  </si>
  <si>
    <t>Applicable for capacity driven investments.</t>
  </si>
  <si>
    <t>Information about the specific asset(s) leading to the constraint, where applicable</t>
  </si>
  <si>
    <t>Where applicable, the expected annual cost of the constraint in the identified year, for example the annual cost of unserved energy, cost of safety risk, cost of operational constraint, or cost of wholesale energy cost increase caused by the constraint.</t>
  </si>
  <si>
    <t>VCR value applied to assess the impact of this constraint. Data weighted by customer type relevant to any unserved energy risk.</t>
  </si>
  <si>
    <t>EC.15272</t>
  </si>
  <si>
    <t>Wide Area Monitoring Scheme</t>
  </si>
  <si>
    <t>This project will install phasor measurement units (PMUs) as required by AEMO at candidate sites across the SA transmission network.</t>
  </si>
  <si>
    <t>EC.15491</t>
  </si>
  <si>
    <t>Substation Boundary Fence Replacement 2024-2028</t>
  </si>
  <si>
    <t>Asset Renewal</t>
  </si>
  <si>
    <t xml:space="preserve">This project is required to install new property boundary fencing and replace fencing to manage hazards at 18 ElectraNet sites, where there is either no fencing or where the fencing has reached end of life and requires complete replacement or fencing does not meet safety requirements and requires complete replacement. </t>
  </si>
  <si>
    <t>This project is to replace individual substation isolators that have been assessed to be at the end of their technical and/or economic lives or that no longer have Manufacturer support, at locations where the asset won't be replaced as part of an augmentation or substation rebuild during the 2018-23 regulatory period. In addition the replacement is targeted at selected isolators that can be refurbished and utilised as spares for isolators that remain in service and are no longer supported by the original equipment manufacturer, OEM.</t>
  </si>
  <si>
    <t xml:space="preserve">Selected primary plant online condition monitoring equipment is at the end of its usable life and will require complete or partial replacement or refurbishment or a new install to meet NER requirements.  
</t>
  </si>
  <si>
    <t>MORPHETT VALE EAST SUBSTATION</t>
  </si>
  <si>
    <t>PARA SUBSTATION</t>
  </si>
  <si>
    <t>This project is required to replace the HMI/LCFs with the latest standard to reduce incident costs, improve system availability and safety by providing greater visibility of substation plant status and event logs.</t>
  </si>
  <si>
    <t>CHERRY GARDENS SUBSTATION</t>
  </si>
  <si>
    <t>HAPPY VALLEY SUBSTATION</t>
  </si>
  <si>
    <t>ROBERTSTOWN SUBSTATION</t>
  </si>
  <si>
    <t>BRINKWORTH SUBSTATION</t>
  </si>
  <si>
    <t>TORRENS ISLAND B SWITCHING STATION</t>
  </si>
  <si>
    <t>TORRENS ISLAND A SUBSTATION</t>
  </si>
  <si>
    <t>EAST TERRACE SUBSTATION</t>
  </si>
  <si>
    <t>KILBURN SUBSTATION</t>
  </si>
  <si>
    <t>BUNGAMA SUBSTATION</t>
  </si>
  <si>
    <t>NORTHFIELD SUBSTATION</t>
  </si>
  <si>
    <t>MAGILL SUBSTATION</t>
  </si>
  <si>
    <t>DAVENPORT SUBSTATION</t>
  </si>
  <si>
    <t>PARAFIELD GARDENS WEST SUBSTATION</t>
  </si>
  <si>
    <t>TEMPLERS WEST SUBSTATION</t>
  </si>
  <si>
    <t>MUNNO PARA SUBSTATION</t>
  </si>
  <si>
    <t>SOUTH EAST SUBSTATION</t>
  </si>
  <si>
    <t>LEFEVRE SUBSTATION</t>
  </si>
  <si>
    <t>CULTANA SUBSTATION</t>
  </si>
  <si>
    <t>CANOWIE SWITCHING STATION</t>
  </si>
  <si>
    <t>TUNGKILLO SWITCHING STATION</t>
  </si>
  <si>
    <t>MINTARO SWITCHING STATION</t>
  </si>
  <si>
    <t>WHYALLA TERMINAL SUBSTATION</t>
  </si>
  <si>
    <t>SNUGGERY SUBSTATION</t>
  </si>
  <si>
    <t>KEITH SUBSTATION</t>
  </si>
  <si>
    <t>TEMPLERS SUBSTATION</t>
  </si>
  <si>
    <t>PENOLA WEST SUBSTATION</t>
  </si>
  <si>
    <t>PORT LINCOLN TERMINAL SUBSTATION</t>
  </si>
  <si>
    <t>MOUNT BARKER SUBSTATION</t>
  </si>
  <si>
    <t>YADNARIE SUBSTATION</t>
  </si>
  <si>
    <t>KANMANTOO SUBSTATION</t>
  </si>
  <si>
    <t>KINCRAIG SUBSTATION</t>
  </si>
  <si>
    <t>WUDINNA SUBSTATION</t>
  </si>
  <si>
    <t>MOUNT GAMBIER SUBSTATION</t>
  </si>
  <si>
    <t>BLANCHE SUBSTATION</t>
  </si>
  <si>
    <t>STONY POINT SUBSTATION</t>
  </si>
  <si>
    <t>WATERLOO SUBSTATION</t>
  </si>
  <si>
    <t>CLARE NORTH SUBSTATION</t>
  </si>
  <si>
    <t>HUMMOCKS SUBSTATION</t>
  </si>
  <si>
    <t>BERRI SUBSTATION</t>
  </si>
  <si>
    <t>NORTH WEST BEND SUBSTATION</t>
  </si>
  <si>
    <t>ANGAS CREEK SUBSTATION</t>
  </si>
  <si>
    <t>PIMBA SWITCHING STATION</t>
  </si>
  <si>
    <t>DALRYMPLE SUBSTATION</t>
  </si>
  <si>
    <t>MIDDLEBACK SUBSTATION</t>
  </si>
  <si>
    <t>DORRIEN SUBSTATION</t>
  </si>
  <si>
    <t>MONASH SUBSTATION</t>
  </si>
  <si>
    <t>NEW OSBORNE SWITCHING STATION</t>
  </si>
  <si>
    <t>TORRENS ISLAND NORTH SWITCHING STATION</t>
  </si>
  <si>
    <t>EC.11645</t>
  </si>
  <si>
    <t>Transmission Network Voltage Control</t>
  </si>
  <si>
    <t>EC.11645 and EC.15438 combined.
EC.11645
This project is required to increase the utilisation of the existing transmission system by maximising the opportunities to import and export power in the National Electricity Market (NEM) with minimal constraints.  This project will reduce the number of hours the various long-term voltage stability constraints on the Heywood Interconnector through the effective coordination of all existing main grid and regional reactive plant including all capacitors and reactors between Heywood and Davenport.
EC.15438
This project will install a total of four 60 Mvar 275 kV reactors around the Adelaide metropolitan region at three sites: Happy Valley (60 Mvar), Munno Para (60 Mvar) and Cherry Gardens (2 x 60 Mvar) and a single 50 Mvar 275 kV reactor will be installed in the South East. The installations will include associated works for the reactor connection and switching, monitoring and control, system protection, and site civil works. 
These devices and other reactive (voltage control) devices on the main 275 kV transmission network will be upgraded to enable coordinated automatic switching of existing and planned reactive power devices. This will require the installation and modification of secondary plant items for monitoring, control and protection covering multiple substation sites including automating Onload Tap Changer (OLTC) operation at SA Power Networks (SAPN) connection points - 32 sites.</t>
  </si>
  <si>
    <t>Mount Gambier Transformer 1 has been assessed to be at the end of its technical life and at high risk of failure.  This project will replace the existing 50 MVA transformer with a new 25 MVA 132/33/11 kV transformer at Mount Gambier substation.
A 25 MVA unit will match the existing Transformer 2 capacity and is in accordance with the current agreed AMD for the site.</t>
  </si>
  <si>
    <t>EC.15220</t>
  </si>
  <si>
    <t>Substation Security Fencing Replacement 2024-2028</t>
  </si>
  <si>
    <t xml:space="preserve">This project is required to replace HV security fencing and gates located at eleven substations that have been assessed to be at the end of their technical and/or economic lives and require replacement to prevent unauthorised access. </t>
  </si>
  <si>
    <t>EC.15415</t>
  </si>
  <si>
    <t>Substation Building Hardening 2024-2028</t>
  </si>
  <si>
    <t xml:space="preserve">This project is required to perform physical building hardening improvement works at 33 regulated sites that includes 25 substations and eight telecommunication sites, where the current building’s physical security has been assessed inadequate. </t>
  </si>
  <si>
    <t>MOBILONG SUBSTATION</t>
  </si>
  <si>
    <t>MANNUM SUBSTATION</t>
  </si>
  <si>
    <t>LEIGH CREEK SOUTH SUBSTATION</t>
  </si>
  <si>
    <t>DRY CREEK SWITCHING STATION</t>
  </si>
  <si>
    <t>Unplanned outage date</t>
  </si>
  <si>
    <t>Unplanned outage cause</t>
  </si>
  <si>
    <t>Unplanned outage duration</t>
  </si>
  <si>
    <t>Unplanned outage consequence</t>
  </si>
  <si>
    <t>Minimum demand on minimum demand day</t>
  </si>
  <si>
    <t>50% PoE peak demand forecast</t>
  </si>
  <si>
    <t>Asset Condition and Performance</t>
  </si>
  <si>
    <t>Substation</t>
  </si>
  <si>
    <t>Voltage Level (kV)</t>
  </si>
  <si>
    <t>3Ph Fault (MVA)</t>
  </si>
  <si>
    <t>Ph-G Fault (MVA)</t>
  </si>
  <si>
    <t>Snapper Point Substation</t>
  </si>
  <si>
    <t>H611</t>
  </si>
  <si>
    <t>Asset condition and performance</t>
  </si>
  <si>
    <t>Asset renewal</t>
  </si>
  <si>
    <t>Replace protection relays aged between 38 and 60 years old at 23 substations that are at the end of their technical and economic lives, having an increased risk of failure which may result in increased safety and reliability issues and cause involuntary load shedding on parts of the network</t>
  </si>
  <si>
    <t xml:space="preserve">Replace porcelain surge arrestors and arcing horns at 18 substations that are at the end of their technical and economic lives due to their increasing risk of failure and potential to cause injury to personnel and collateral damage to other plant within the substation as a result of an explosive failure </t>
  </si>
  <si>
    <t>Remove, and replace where required, approximately 73 isolators at 18 substations that no longer have original manufacturer support and create inventory spares to support the ongoing maintenance of ElectraNet’s ageing isolator fleet</t>
  </si>
  <si>
    <t>EC.14046</t>
  </si>
  <si>
    <t>AC Board Unit Asset Replacement 2018-23</t>
  </si>
  <si>
    <t>Program to replace and improve AC auxiliary supply equipment, switchboards and cabling at seventeen substations across the South Australian electricity transmission system that have been assessed to be at the end of their technical and economic lives</t>
  </si>
  <si>
    <t>EC.15367</t>
  </si>
  <si>
    <t>Para Water Drainage System Replacement 2023-2028</t>
  </si>
  <si>
    <t>Replace the end of life drainage system at Para with a new design for the improvement of site drainage, stability of footings, trafficability on site roadways and reduce erosion issues</t>
  </si>
  <si>
    <t>EC.15401</t>
  </si>
  <si>
    <t>Happy Valley Site Drainage Replacement 2023-2028</t>
  </si>
  <si>
    <t>Replace the end of life drainage system at Happy Valley with a new design for the improvement of site drainage, stability of footings, trafficability on site roadways and reduce erosion issues</t>
  </si>
  <si>
    <t>Replace the fire suppression system for transformer 9 at East Terrace, which has been assessed to be at end of life</t>
  </si>
  <si>
    <t>East Terrace Transformer 9 Fire Suppression System Replacement 2023-2028</t>
  </si>
  <si>
    <t>EC.15417</t>
  </si>
  <si>
    <t>EC.11877</t>
  </si>
  <si>
    <t>Kilburn Substation Upgrade</t>
  </si>
  <si>
    <t>Install a new structure outside of Kilburn substation which allows the 275 kV GIS Kilburn substation to be manually by-passed during maintenance of the GIS equipment, to prevent Northfield substation from radialising during a planned outage.</t>
  </si>
  <si>
    <t>Undertake preparatory site works and procure spares to support a rapid restoration of Spencer Gulf high tower crossings for the Davenport – Cultana 275 kV transmission lines, which supply the entire Eyre Peninsula region</t>
  </si>
  <si>
    <t>Spencer Gulf Emergency Bypass Preparation</t>
  </si>
  <si>
    <t>EC.14218</t>
  </si>
  <si>
    <t>EC.15209</t>
  </si>
  <si>
    <t>Second Templers West Transformer</t>
  </si>
  <si>
    <t>Market Benefits</t>
  </si>
  <si>
    <t>Install a second 275/132 kV transformer at Templers West and reconfigure the Mid North 132 kV network by decommissioning the Templers-Waterloo 132 kV line and connecting the new Templers West 275/132 kV transformer to the Templers 132 kV bus, to enable greater power flows between sources of renewable power generation in the northern parts of South Australia and the Adelaide metropolitan load centre</t>
  </si>
  <si>
    <t>EC.14182</t>
  </si>
  <si>
    <t>South East SVC Computer Control System Replacement</t>
  </si>
  <si>
    <t>Replacement the South East SVC1 and SVC2 MACH 2.0 control system panels and associated assets assessed as being at the end of their life cycle</t>
  </si>
  <si>
    <t>EC.15297</t>
  </si>
  <si>
    <t>Harmonic Filter Banks 2023-2028</t>
  </si>
  <si>
    <t>Compliance</t>
  </si>
  <si>
    <t>Install a STATCOM solution at Whyalla substation to support the management of voltage fluctuations
Install harmonic filters at various locations to mitigate harmonic voltage distortion</t>
  </si>
  <si>
    <t>Install one 275 kV circuit breaker and all associated equipment at Canowie on the Robertstown exit, to eliminate the need for generators connected at Canowie to be disconnected during planned and unplanned outages of the Canowie to Robertstown 275 kV line</t>
  </si>
  <si>
    <t>Market benefits</t>
  </si>
  <si>
    <t>Canowie Circuit Breaker Arrangement Upgrade</t>
  </si>
  <si>
    <t>EC.14042</t>
  </si>
  <si>
    <t>EC.11646</t>
  </si>
  <si>
    <t>Eyre Peninsula and Upper North Voltage Control Scheme</t>
  </si>
  <si>
    <t>Power Quality</t>
  </si>
  <si>
    <t>An automated voltage control scheme is being implemented to ensure the complex voltage interactions throughout the Eyre Peninsula and Upper North regions are managed efficiently</t>
  </si>
  <si>
    <t>Replace the existing gantry structures at Kanmantoo connection point with new stobie poles together with all substation strung bus porcelain insulation and associated hardware and assembly assets with equivalent glass insulation and associated assets</t>
  </si>
  <si>
    <t>Kanmantoo Strung Bus Replacement 2023-2028</t>
  </si>
  <si>
    <t>EC.15429</t>
  </si>
  <si>
    <t>Consider options for replacement, ranging from full replacement of the substation on an adjacent site to partial replacement of individual components</t>
  </si>
  <si>
    <t>Mt Gambier Substation Replacement 2023-2028</t>
  </si>
  <si>
    <t>EC.15168</t>
  </si>
  <si>
    <t>Hummocks Substation Replacement 2023-2028</t>
  </si>
  <si>
    <t>EC.15116</t>
  </si>
  <si>
    <t>Neuroodla SUBSTAION</t>
  </si>
  <si>
    <t>Mobilong SUBSTATION</t>
  </si>
  <si>
    <t>Replace the two existing 20 MVA transformers, assessed to be at the end of their technical life with a corresponding high risk of failure, with two new 25 MVA 132/33 kV transformers (nearest ElectraNet standard size)</t>
  </si>
  <si>
    <t>Mannum Transformer 1 and 2 Replacement</t>
  </si>
  <si>
    <t>EC.14077</t>
  </si>
  <si>
    <t>Mount Gunson SUBSTATION</t>
  </si>
  <si>
    <t>Whyalla Central SUBSTATION</t>
  </si>
  <si>
    <t>Cathedral Rocks WF</t>
  </si>
  <si>
    <t>Port Lincoln Terminal</t>
  </si>
  <si>
    <t>Clements Gap WF</t>
  </si>
  <si>
    <t>Snowtown WF</t>
  </si>
  <si>
    <t>Lefevre</t>
  </si>
  <si>
    <t>Mount Gunson South</t>
  </si>
  <si>
    <t>Switching</t>
  </si>
  <si>
    <t>&lt;1 min</t>
  </si>
  <si>
    <t>-</t>
  </si>
  <si>
    <t>T189</t>
  </si>
  <si>
    <t>H536</t>
  </si>
  <si>
    <t>PSSE Bus No</t>
  </si>
  <si>
    <t>Dry Creek East</t>
  </si>
  <si>
    <t>Dry Creek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</si>
</sst>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0"/>
    <numFmt numFmtId="165" formatCode="_-* #,##0_-;\-* #,##0_-;_-* &quot;-&quot;??_-;_-@_-"/>
    <numFmt numFmtId="166" formatCode="dd/mm/yyyy"/>
  </numFmts>
  <fonts count="7"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8"/>
      <color rgb="FF000000"/>
      <name val="Tahoma"/>
      <family val="2"/>
    </font>
    <font>
      <b/>
      <sz val="11"/>
      <name val="Calibri"/>
      <family val="2"/>
    </font>
    <font>
      <sz val="11"/>
      <color rgb="FF000000"/>
      <name val="Calibr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2">
    <xf numFmtId="0" fontId="0" fillId="0" borderId="0" xfId="0"/>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0" xfId="0" applyAlignment="1">
      <alignment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164" fontId="0" fillId="0" borderId="0" xfId="0" applyNumberFormat="1" applyAlignment="1">
      <alignment horizontal="left" indent="4"/>
    </xf>
    <xf numFmtId="164" fontId="0" fillId="0" borderId="0" xfId="0" applyNumberFormat="1"/>
    <xf numFmtId="0" fontId="4" fillId="0" borderId="0" xfId="0" applyFont="1" applyAlignment="1">
      <alignment horizontal="left" vertical="top" wrapText="1" readingOrder="1"/>
    </xf>
    <xf numFmtId="165" fontId="0" fillId="0" borderId="0" xfId="1" applyNumberFormat="1" applyFont="1"/>
    <xf numFmtId="166" fontId="1" fillId="0" borderId="1" xfId="0" applyNumberFormat="1" applyFont="1" applyBorder="1" applyAlignment="1">
      <alignment horizontal="center" vertical="top" wrapText="1"/>
    </xf>
    <xf numFmtId="166" fontId="0" fillId="0" borderId="0" xfId="0" applyNumberFormat="1"/>
    <xf numFmtId="166" fontId="0" fillId="0" borderId="0" xfId="0" applyNumberFormat="1" applyAlignment="1">
      <alignment horizontal="left" vertical="top" wrapText="1"/>
    </xf>
    <xf numFmtId="166" fontId="4" fillId="0" borderId="0" xfId="0" applyNumberFormat="1" applyFont="1" applyAlignment="1">
      <alignment horizontal="right" vertical="top" wrapText="1" readingOrder="1"/>
    </xf>
    <xf numFmtId="0" fontId="5" fillId="0" borderId="1" xfId="0" applyFont="1" applyBorder="1" applyAlignment="1">
      <alignment horizontal="center" vertical="top"/>
    </xf>
    <xf numFmtId="22" fontId="0" fillId="0" borderId="0" xfId="0" applyNumberFormat="1"/>
    <xf numFmtId="0" fontId="0" fillId="0" borderId="0" xfId="0" applyAlignment="1">
      <alignment horizontal="right"/>
    </xf>
    <xf numFmtId="2" fontId="0" fillId="0" borderId="0" xfId="0" applyNumberFormat="1" applyAlignment="1">
      <alignment horizontal="right"/>
    </xf>
    <xf numFmtId="2" fontId="0" fillId="0" borderId="0" xfId="0" applyNumberFormat="1"/>
    <xf numFmtId="0" fontId="0" fillId="0" borderId="0" xfId="0" applyAlignment="1">
      <alignment horizontal="left" wrapText="1"/>
    </xf>
    <xf numFmtId="0" fontId="6" fillId="0" borderId="0" xfId="0"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1"/>
  <sheetViews>
    <sheetView zoomScaleNormal="100" workbookViewId="0">
      <selection activeCell="D81" sqref="D81"/>
    </sheetView>
  </sheetViews>
  <sheetFormatPr defaultRowHeight="14.5" x14ac:dyDescent="0.35"/>
  <cols>
    <col min="1" max="1" width="13.81640625" customWidth="1"/>
    <col min="2" max="2" width="40.26953125" bestFit="1" customWidth="1"/>
    <col min="3" max="3" width="13.81640625" customWidth="1"/>
    <col min="4" max="4" width="32" customWidth="1"/>
    <col min="5" max="5" width="14.81640625" customWidth="1"/>
    <col min="6" max="6" width="14.453125" bestFit="1" customWidth="1"/>
    <col min="7" max="7" width="32.1796875" customWidth="1"/>
    <col min="8" max="8" width="42.1796875" customWidth="1"/>
    <col min="9" max="9" width="16.81640625" customWidth="1"/>
    <col min="10" max="10" width="23" customWidth="1"/>
  </cols>
  <sheetData>
    <row r="1" spans="1:10" x14ac:dyDescent="0.35">
      <c r="A1" s="1" t="s">
        <v>0</v>
      </c>
      <c r="B1" s="1" t="s">
        <v>1</v>
      </c>
      <c r="C1" s="1" t="s">
        <v>2</v>
      </c>
      <c r="D1" s="1" t="s">
        <v>3</v>
      </c>
      <c r="E1" s="1" t="s">
        <v>4</v>
      </c>
      <c r="F1" s="1" t="s">
        <v>5</v>
      </c>
      <c r="G1" s="1" t="s">
        <v>6</v>
      </c>
      <c r="H1" s="1" t="s">
        <v>7</v>
      </c>
      <c r="I1" s="1" t="s">
        <v>8</v>
      </c>
      <c r="J1" s="1" t="s">
        <v>9</v>
      </c>
    </row>
    <row r="2" spans="1:10" ht="16.399999999999999" customHeight="1" x14ac:dyDescent="0.35">
      <c r="A2" t="s">
        <v>10</v>
      </c>
      <c r="E2" t="s">
        <v>13</v>
      </c>
      <c r="F2" t="s">
        <v>13</v>
      </c>
      <c r="G2" t="s">
        <v>15</v>
      </c>
      <c r="H2" t="s">
        <v>15</v>
      </c>
      <c r="I2" t="s">
        <v>15</v>
      </c>
      <c r="J2" t="s">
        <v>19</v>
      </c>
    </row>
    <row r="3" spans="1:10" ht="26.15" customHeight="1" x14ac:dyDescent="0.35">
      <c r="A3" t="s">
        <v>11</v>
      </c>
      <c r="B3" t="s">
        <v>12</v>
      </c>
      <c r="C3" t="s">
        <v>12</v>
      </c>
      <c r="E3" t="s">
        <v>14</v>
      </c>
      <c r="F3" t="s">
        <v>14</v>
      </c>
      <c r="G3" t="s">
        <v>16</v>
      </c>
      <c r="H3" t="s">
        <v>17</v>
      </c>
      <c r="I3" t="s">
        <v>18</v>
      </c>
      <c r="J3" t="s">
        <v>20</v>
      </c>
    </row>
    <row r="4" spans="1:10" ht="72.5" x14ac:dyDescent="0.35">
      <c r="A4" s="3" t="s">
        <v>496</v>
      </c>
      <c r="B4" s="3" t="s">
        <v>493</v>
      </c>
      <c r="C4" s="3" t="s">
        <v>494</v>
      </c>
      <c r="D4" s="3" t="s">
        <v>517</v>
      </c>
      <c r="E4" s="3" t="s">
        <v>518</v>
      </c>
      <c r="F4" s="3" t="s">
        <v>519</v>
      </c>
      <c r="G4" s="3" t="s">
        <v>520</v>
      </c>
      <c r="H4" s="3" t="s">
        <v>521</v>
      </c>
      <c r="I4" s="3" t="s">
        <v>522</v>
      </c>
      <c r="J4" s="3" t="s">
        <v>523</v>
      </c>
    </row>
    <row r="5" spans="1:10" x14ac:dyDescent="0.35">
      <c r="B5" t="s">
        <v>21</v>
      </c>
      <c r="C5" t="s">
        <v>126</v>
      </c>
      <c r="E5">
        <v>-34.847175</v>
      </c>
      <c r="F5">
        <v>138.93691799999999</v>
      </c>
      <c r="G5">
        <v>5390</v>
      </c>
      <c r="H5">
        <v>1056</v>
      </c>
      <c r="I5">
        <v>564</v>
      </c>
      <c r="J5">
        <v>132</v>
      </c>
    </row>
    <row r="6" spans="1:10" x14ac:dyDescent="0.35">
      <c r="B6" t="s">
        <v>22</v>
      </c>
      <c r="C6" t="s">
        <v>127</v>
      </c>
      <c r="E6">
        <v>-34.429273000000002</v>
      </c>
      <c r="F6">
        <v>137.88843399999999</v>
      </c>
      <c r="G6">
        <v>5508</v>
      </c>
      <c r="H6">
        <v>458</v>
      </c>
      <c r="I6">
        <v>631</v>
      </c>
      <c r="J6">
        <v>132</v>
      </c>
    </row>
    <row r="7" spans="1:10" x14ac:dyDescent="0.35">
      <c r="B7" t="s">
        <v>23</v>
      </c>
      <c r="C7" t="s">
        <v>128</v>
      </c>
      <c r="E7">
        <v>-35.099559999999997</v>
      </c>
      <c r="F7">
        <v>138.99895900000001</v>
      </c>
      <c r="H7">
        <v>1</v>
      </c>
      <c r="J7">
        <v>132</v>
      </c>
    </row>
    <row r="8" spans="1:10" x14ac:dyDescent="0.35">
      <c r="B8" t="s">
        <v>24</v>
      </c>
      <c r="C8" t="s">
        <v>129</v>
      </c>
      <c r="E8">
        <v>-32.967658999999998</v>
      </c>
      <c r="F8">
        <v>138.03919999999999</v>
      </c>
      <c r="G8">
        <v>2792</v>
      </c>
      <c r="H8">
        <v>561</v>
      </c>
      <c r="I8">
        <v>482</v>
      </c>
      <c r="J8">
        <v>132</v>
      </c>
    </row>
    <row r="9" spans="1:10" x14ac:dyDescent="0.35">
      <c r="B9" t="s">
        <v>25</v>
      </c>
      <c r="C9" t="s">
        <v>130</v>
      </c>
      <c r="E9">
        <v>-33.309179999999998</v>
      </c>
      <c r="F9">
        <v>138.72737100000001</v>
      </c>
      <c r="J9">
        <v>275</v>
      </c>
    </row>
    <row r="10" spans="1:10" x14ac:dyDescent="0.35">
      <c r="B10" t="s">
        <v>26</v>
      </c>
      <c r="C10" t="s">
        <v>131</v>
      </c>
      <c r="D10" t="s">
        <v>230</v>
      </c>
      <c r="E10">
        <v>-34.269919000000002</v>
      </c>
      <c r="F10">
        <v>140.59801200000001</v>
      </c>
      <c r="G10">
        <v>13767</v>
      </c>
      <c r="H10">
        <v>2540</v>
      </c>
      <c r="I10">
        <v>2430</v>
      </c>
      <c r="J10">
        <v>132</v>
      </c>
    </row>
    <row r="11" spans="1:10" x14ac:dyDescent="0.35">
      <c r="B11" t="s">
        <v>27</v>
      </c>
      <c r="C11" t="s">
        <v>132</v>
      </c>
      <c r="E11">
        <v>-36.371653000000002</v>
      </c>
      <c r="F11">
        <v>140.25360000000001</v>
      </c>
      <c r="J11">
        <v>275</v>
      </c>
    </row>
    <row r="12" spans="1:10" x14ac:dyDescent="0.35">
      <c r="B12" t="s">
        <v>28</v>
      </c>
      <c r="C12" t="s">
        <v>133</v>
      </c>
      <c r="E12">
        <v>-37.825915000000002</v>
      </c>
      <c r="F12">
        <v>140.73148</v>
      </c>
      <c r="G12">
        <v>10837</v>
      </c>
      <c r="H12">
        <v>917</v>
      </c>
      <c r="I12">
        <v>1395</v>
      </c>
      <c r="J12">
        <v>132</v>
      </c>
    </row>
    <row r="13" spans="1:10" x14ac:dyDescent="0.35">
      <c r="B13" t="s">
        <v>29</v>
      </c>
      <c r="C13" t="s">
        <v>134</v>
      </c>
      <c r="E13">
        <v>-33.847422000000002</v>
      </c>
      <c r="F13">
        <v>138.40716399999999</v>
      </c>
      <c r="J13">
        <v>275</v>
      </c>
    </row>
    <row r="14" spans="1:10" x14ac:dyDescent="0.35">
      <c r="B14" t="s">
        <v>30</v>
      </c>
      <c r="C14" t="s">
        <v>135</v>
      </c>
      <c r="E14">
        <v>-33.631304999999998</v>
      </c>
      <c r="F14">
        <v>138.37219300000001</v>
      </c>
      <c r="G14">
        <v>1866</v>
      </c>
      <c r="H14">
        <v>588</v>
      </c>
      <c r="I14">
        <v>343</v>
      </c>
      <c r="J14">
        <v>275</v>
      </c>
    </row>
    <row r="15" spans="1:10" x14ac:dyDescent="0.35">
      <c r="B15" t="s">
        <v>32</v>
      </c>
      <c r="C15" t="s">
        <v>138</v>
      </c>
      <c r="D15" t="s">
        <v>231</v>
      </c>
      <c r="E15">
        <v>-33.194121000000003</v>
      </c>
      <c r="F15">
        <v>138.06695400000001</v>
      </c>
      <c r="G15">
        <v>12495</v>
      </c>
      <c r="H15">
        <v>576</v>
      </c>
      <c r="I15">
        <v>1578</v>
      </c>
      <c r="J15">
        <v>275</v>
      </c>
    </row>
    <row r="16" spans="1:10" x14ac:dyDescent="0.35">
      <c r="B16" t="s">
        <v>33</v>
      </c>
      <c r="C16" t="s">
        <v>139</v>
      </c>
      <c r="E16">
        <v>-33.346348999999996</v>
      </c>
      <c r="F16">
        <v>138.751688</v>
      </c>
      <c r="J16">
        <v>275</v>
      </c>
    </row>
    <row r="17" spans="2:10" x14ac:dyDescent="0.35">
      <c r="B17" t="s">
        <v>34</v>
      </c>
      <c r="C17" t="s">
        <v>140</v>
      </c>
      <c r="E17">
        <v>-35.095118999999997</v>
      </c>
      <c r="F17">
        <v>138.64575199999999</v>
      </c>
      <c r="J17">
        <v>275</v>
      </c>
    </row>
    <row r="18" spans="2:10" x14ac:dyDescent="0.35">
      <c r="B18" t="s">
        <v>35</v>
      </c>
      <c r="C18" t="s">
        <v>141</v>
      </c>
      <c r="D18" t="s">
        <v>232</v>
      </c>
      <c r="E18">
        <v>-34.939404000000003</v>
      </c>
      <c r="F18">
        <v>138.5797</v>
      </c>
      <c r="G18">
        <v>178179</v>
      </c>
      <c r="H18">
        <v>752</v>
      </c>
      <c r="I18">
        <v>16106</v>
      </c>
      <c r="J18">
        <v>275</v>
      </c>
    </row>
    <row r="19" spans="2:10" x14ac:dyDescent="0.35">
      <c r="B19" t="s">
        <v>36</v>
      </c>
      <c r="C19" t="s">
        <v>141</v>
      </c>
      <c r="D19" t="s">
        <v>233</v>
      </c>
      <c r="E19">
        <v>-34.939404000000003</v>
      </c>
      <c r="F19">
        <v>138.5797</v>
      </c>
      <c r="G19">
        <v>222451</v>
      </c>
      <c r="H19">
        <v>3463</v>
      </c>
      <c r="I19">
        <v>15245</v>
      </c>
      <c r="J19">
        <v>275</v>
      </c>
    </row>
    <row r="20" spans="2:10" x14ac:dyDescent="0.35">
      <c r="B20" t="s">
        <v>37</v>
      </c>
      <c r="C20" t="s">
        <v>142</v>
      </c>
      <c r="E20">
        <v>-33.823402000000002</v>
      </c>
      <c r="F20">
        <v>138.62667099999999</v>
      </c>
      <c r="G20">
        <v>3425</v>
      </c>
      <c r="H20">
        <v>524</v>
      </c>
      <c r="I20">
        <v>657</v>
      </c>
      <c r="J20">
        <v>132</v>
      </c>
    </row>
    <row r="21" spans="2:10" x14ac:dyDescent="0.35">
      <c r="B21" t="s">
        <v>38</v>
      </c>
      <c r="C21" t="s">
        <v>143</v>
      </c>
      <c r="E21">
        <v>-33.508065999999999</v>
      </c>
      <c r="F21">
        <v>138.13065800000001</v>
      </c>
      <c r="J21">
        <v>132</v>
      </c>
    </row>
    <row r="22" spans="2:10" x14ac:dyDescent="0.35">
      <c r="B22" t="s">
        <v>39</v>
      </c>
      <c r="C22" t="s">
        <v>144</v>
      </c>
      <c r="E22">
        <v>-32.617382999999997</v>
      </c>
      <c r="F22">
        <v>137.59255400000001</v>
      </c>
      <c r="J22">
        <v>275</v>
      </c>
    </row>
    <row r="23" spans="2:10" x14ac:dyDescent="0.35">
      <c r="B23" t="s">
        <v>40</v>
      </c>
      <c r="C23" t="s">
        <v>145</v>
      </c>
      <c r="E23">
        <v>-32.931691000000001</v>
      </c>
      <c r="F23">
        <v>137.54448600000001</v>
      </c>
      <c r="J23">
        <v>275</v>
      </c>
    </row>
    <row r="24" spans="2:10" x14ac:dyDescent="0.35">
      <c r="B24" t="s">
        <v>41</v>
      </c>
      <c r="C24" t="s">
        <v>146</v>
      </c>
      <c r="E24">
        <v>-34.935769000000001</v>
      </c>
      <c r="F24">
        <v>137.74434199999999</v>
      </c>
      <c r="G24">
        <v>4045</v>
      </c>
      <c r="H24">
        <v>223</v>
      </c>
      <c r="I24">
        <v>402</v>
      </c>
      <c r="J24">
        <v>132</v>
      </c>
    </row>
    <row r="25" spans="2:10" x14ac:dyDescent="0.35">
      <c r="B25" t="s">
        <v>42</v>
      </c>
      <c r="C25" t="s">
        <v>147</v>
      </c>
      <c r="E25">
        <v>-34.933962000000001</v>
      </c>
      <c r="F25">
        <v>137.74354400000001</v>
      </c>
      <c r="J25">
        <v>33</v>
      </c>
    </row>
    <row r="26" spans="2:10" x14ac:dyDescent="0.35">
      <c r="B26" t="s">
        <v>43</v>
      </c>
      <c r="C26" t="s">
        <v>148</v>
      </c>
      <c r="E26">
        <v>-32.536262000000001</v>
      </c>
      <c r="F26">
        <v>137.812884</v>
      </c>
      <c r="J26">
        <v>275</v>
      </c>
    </row>
    <row r="27" spans="2:10" x14ac:dyDescent="0.35">
      <c r="B27" t="s">
        <v>44</v>
      </c>
      <c r="C27" t="s">
        <v>148</v>
      </c>
      <c r="E27">
        <v>-32.536262000000001</v>
      </c>
      <c r="F27">
        <v>137.812884</v>
      </c>
      <c r="G27">
        <v>7566</v>
      </c>
      <c r="H27">
        <v>137</v>
      </c>
      <c r="I27">
        <v>996</v>
      </c>
      <c r="J27">
        <v>132</v>
      </c>
    </row>
    <row r="28" spans="2:10" x14ac:dyDescent="0.35">
      <c r="B28" t="s">
        <v>45</v>
      </c>
      <c r="C28" t="s">
        <v>149</v>
      </c>
      <c r="E28">
        <v>-34.491812000000003</v>
      </c>
      <c r="F28">
        <v>138.96618699999999</v>
      </c>
      <c r="G28">
        <v>11464</v>
      </c>
      <c r="H28">
        <v>1085</v>
      </c>
      <c r="I28">
        <v>1422</v>
      </c>
      <c r="J28">
        <v>132</v>
      </c>
    </row>
    <row r="29" spans="2:10" x14ac:dyDescent="0.35">
      <c r="B29" t="s">
        <v>46</v>
      </c>
      <c r="C29" t="s">
        <v>150</v>
      </c>
      <c r="E29">
        <v>-34.848103000000002</v>
      </c>
      <c r="F29">
        <v>138.58168499999999</v>
      </c>
      <c r="J29">
        <v>66</v>
      </c>
    </row>
    <row r="30" spans="2:10" x14ac:dyDescent="0.35">
      <c r="B30" t="s">
        <v>47</v>
      </c>
      <c r="C30" t="s">
        <v>151</v>
      </c>
      <c r="D30" t="s">
        <v>232</v>
      </c>
      <c r="E30">
        <v>-34.924709999999997</v>
      </c>
      <c r="F30">
        <v>138.61028300000001</v>
      </c>
      <c r="G30">
        <v>178179</v>
      </c>
      <c r="H30">
        <v>752</v>
      </c>
      <c r="I30">
        <v>16106</v>
      </c>
      <c r="J30">
        <v>275</v>
      </c>
    </row>
    <row r="31" spans="2:10" x14ac:dyDescent="0.35">
      <c r="B31" t="s">
        <v>243</v>
      </c>
      <c r="C31" t="s">
        <v>152</v>
      </c>
      <c r="E31">
        <v>-32.414530999999997</v>
      </c>
      <c r="F31">
        <v>137.84782200000001</v>
      </c>
      <c r="J31">
        <v>132</v>
      </c>
    </row>
    <row r="32" spans="2:10" x14ac:dyDescent="0.35">
      <c r="B32" t="s">
        <v>48</v>
      </c>
      <c r="C32" t="s">
        <v>153</v>
      </c>
      <c r="E32">
        <v>-33.347895999999999</v>
      </c>
      <c r="F32">
        <v>138.75126800000001</v>
      </c>
      <c r="J32">
        <v>275</v>
      </c>
    </row>
    <row r="33" spans="2:10" x14ac:dyDescent="0.35">
      <c r="B33" t="s">
        <v>49</v>
      </c>
      <c r="C33" t="s">
        <v>154</v>
      </c>
      <c r="D33" t="s">
        <v>233</v>
      </c>
      <c r="E33">
        <v>-35.051948000000003</v>
      </c>
      <c r="F33">
        <v>138.577009</v>
      </c>
      <c r="G33">
        <v>222451</v>
      </c>
      <c r="H33">
        <v>3463</v>
      </c>
      <c r="I33">
        <v>15245</v>
      </c>
      <c r="J33">
        <v>275</v>
      </c>
    </row>
    <row r="34" spans="2:10" x14ac:dyDescent="0.35">
      <c r="B34" t="s">
        <v>50</v>
      </c>
      <c r="C34" t="s">
        <v>155</v>
      </c>
      <c r="E34">
        <v>-34.087935999999999</v>
      </c>
      <c r="F34">
        <v>138.09142600000001</v>
      </c>
      <c r="G34">
        <v>2791</v>
      </c>
      <c r="H34">
        <v>446</v>
      </c>
      <c r="I34">
        <v>435</v>
      </c>
      <c r="J34">
        <v>132</v>
      </c>
    </row>
    <row r="35" spans="2:10" x14ac:dyDescent="0.35">
      <c r="B35" t="s">
        <v>51</v>
      </c>
      <c r="C35" t="s">
        <v>156</v>
      </c>
      <c r="E35">
        <v>-33.976852999999998</v>
      </c>
      <c r="F35">
        <v>137.72996900000001</v>
      </c>
      <c r="G35">
        <v>9569</v>
      </c>
      <c r="H35">
        <v>176</v>
      </c>
      <c r="I35">
        <v>888</v>
      </c>
      <c r="J35">
        <v>132</v>
      </c>
    </row>
    <row r="36" spans="2:10" x14ac:dyDescent="0.35">
      <c r="B36" t="s">
        <v>52</v>
      </c>
      <c r="C36" t="s">
        <v>157</v>
      </c>
      <c r="E36">
        <v>-35.095854000000003</v>
      </c>
      <c r="F36">
        <v>139.01289700000001</v>
      </c>
      <c r="G36">
        <v>579</v>
      </c>
      <c r="H36">
        <v>37</v>
      </c>
      <c r="I36">
        <v>41</v>
      </c>
      <c r="J36">
        <v>132</v>
      </c>
    </row>
    <row r="37" spans="2:10" x14ac:dyDescent="0.35">
      <c r="B37" t="s">
        <v>53</v>
      </c>
      <c r="C37" t="s">
        <v>158</v>
      </c>
      <c r="E37">
        <v>-36.107869000000001</v>
      </c>
      <c r="F37">
        <v>140.29893100000001</v>
      </c>
      <c r="G37">
        <v>3883</v>
      </c>
      <c r="H37">
        <v>1710</v>
      </c>
      <c r="I37">
        <v>847</v>
      </c>
      <c r="J37">
        <v>132</v>
      </c>
    </row>
    <row r="38" spans="2:10" x14ac:dyDescent="0.35">
      <c r="B38" t="s">
        <v>54</v>
      </c>
      <c r="C38" t="s">
        <v>159</v>
      </c>
      <c r="D38" t="s">
        <v>234</v>
      </c>
      <c r="E38">
        <v>-34.847504000000001</v>
      </c>
      <c r="F38">
        <v>138.58061499999999</v>
      </c>
      <c r="G38">
        <v>104274</v>
      </c>
      <c r="H38">
        <v>1322</v>
      </c>
      <c r="I38">
        <v>11087</v>
      </c>
      <c r="J38">
        <v>275</v>
      </c>
    </row>
    <row r="39" spans="2:10" x14ac:dyDescent="0.35">
      <c r="B39" t="s">
        <v>55</v>
      </c>
      <c r="C39" t="s">
        <v>160</v>
      </c>
      <c r="E39">
        <v>-36.965040000000002</v>
      </c>
      <c r="F39">
        <v>140.68786700000001</v>
      </c>
      <c r="G39">
        <v>5658</v>
      </c>
      <c r="H39">
        <v>1271</v>
      </c>
      <c r="I39">
        <v>934</v>
      </c>
      <c r="J39">
        <v>132</v>
      </c>
    </row>
    <row r="40" spans="2:10" x14ac:dyDescent="0.35">
      <c r="B40" t="s">
        <v>56</v>
      </c>
      <c r="C40" t="s">
        <v>161</v>
      </c>
      <c r="E40">
        <v>-37.456803999999998</v>
      </c>
      <c r="F40">
        <v>140.78252599999999</v>
      </c>
      <c r="J40">
        <v>132</v>
      </c>
    </row>
    <row r="41" spans="2:10" x14ac:dyDescent="0.35">
      <c r="B41" t="s">
        <v>57</v>
      </c>
      <c r="C41" t="s">
        <v>162</v>
      </c>
      <c r="D41" t="s">
        <v>234</v>
      </c>
      <c r="E41">
        <v>-34.779468999999999</v>
      </c>
      <c r="F41">
        <v>138.509671</v>
      </c>
      <c r="G41">
        <v>104274</v>
      </c>
      <c r="H41">
        <v>1322</v>
      </c>
      <c r="I41">
        <v>11087</v>
      </c>
      <c r="J41">
        <v>275</v>
      </c>
    </row>
    <row r="42" spans="2:10" x14ac:dyDescent="0.35">
      <c r="B42" t="s">
        <v>58</v>
      </c>
      <c r="C42" t="s">
        <v>163</v>
      </c>
      <c r="E42">
        <v>-30.524017000000001</v>
      </c>
      <c r="F42">
        <v>138.38779600000001</v>
      </c>
      <c r="J42">
        <v>132</v>
      </c>
    </row>
    <row r="43" spans="2:10" x14ac:dyDescent="0.35">
      <c r="B43" t="s">
        <v>59</v>
      </c>
      <c r="C43" t="s">
        <v>164</v>
      </c>
      <c r="E43">
        <v>-30.570219999999999</v>
      </c>
      <c r="F43">
        <v>138.393396</v>
      </c>
      <c r="G43">
        <v>452</v>
      </c>
      <c r="H43">
        <v>30</v>
      </c>
      <c r="I43">
        <v>149</v>
      </c>
      <c r="J43">
        <v>132</v>
      </c>
    </row>
    <row r="44" spans="2:10" x14ac:dyDescent="0.35">
      <c r="B44" t="s">
        <v>60</v>
      </c>
      <c r="C44" t="s">
        <v>165</v>
      </c>
      <c r="D44" t="s">
        <v>232</v>
      </c>
      <c r="E44">
        <v>-34.910873000000002</v>
      </c>
      <c r="F44">
        <v>138.68229400000001</v>
      </c>
      <c r="G44">
        <v>178179</v>
      </c>
      <c r="H44">
        <v>752</v>
      </c>
      <c r="I44">
        <v>16106</v>
      </c>
      <c r="J44">
        <v>275</v>
      </c>
    </row>
    <row r="45" spans="2:10" x14ac:dyDescent="0.35">
      <c r="B45" t="s">
        <v>61</v>
      </c>
      <c r="C45" t="s">
        <v>165</v>
      </c>
      <c r="D45" t="s">
        <v>233</v>
      </c>
      <c r="E45">
        <v>-34.910873000000002</v>
      </c>
      <c r="F45">
        <v>138.68229400000001</v>
      </c>
      <c r="G45">
        <v>222451</v>
      </c>
      <c r="H45">
        <v>3463</v>
      </c>
      <c r="I45">
        <v>15245</v>
      </c>
      <c r="J45">
        <v>275</v>
      </c>
    </row>
    <row r="46" spans="2:10" x14ac:dyDescent="0.35">
      <c r="B46" t="s">
        <v>62</v>
      </c>
      <c r="C46" t="s">
        <v>166</v>
      </c>
      <c r="E46">
        <v>-34.917157000000003</v>
      </c>
      <c r="F46">
        <v>139.26438999999999</v>
      </c>
      <c r="G46">
        <v>4457</v>
      </c>
      <c r="H46">
        <v>625</v>
      </c>
      <c r="I46">
        <v>474</v>
      </c>
      <c r="J46">
        <v>132</v>
      </c>
    </row>
    <row r="47" spans="2:10" x14ac:dyDescent="0.35">
      <c r="B47" t="s">
        <v>63</v>
      </c>
      <c r="C47" t="s">
        <v>167</v>
      </c>
      <c r="E47">
        <v>-34.919319000000002</v>
      </c>
      <c r="F47">
        <v>139.30710400000001</v>
      </c>
      <c r="H47">
        <v>1</v>
      </c>
      <c r="J47">
        <v>132</v>
      </c>
    </row>
    <row r="48" spans="2:10" x14ac:dyDescent="0.35">
      <c r="B48" t="s">
        <v>64</v>
      </c>
      <c r="C48" t="s">
        <v>168</v>
      </c>
      <c r="E48">
        <v>-34.857731999999999</v>
      </c>
      <c r="F48">
        <v>139.16736</v>
      </c>
      <c r="H48">
        <v>1</v>
      </c>
      <c r="J48">
        <v>132</v>
      </c>
    </row>
    <row r="49" spans="2:10" x14ac:dyDescent="0.35">
      <c r="B49" t="s">
        <v>65</v>
      </c>
      <c r="C49" t="s">
        <v>169</v>
      </c>
      <c r="E49">
        <v>-34.850320000000004</v>
      </c>
      <c r="F49">
        <v>139.133071</v>
      </c>
      <c r="H49">
        <v>1</v>
      </c>
      <c r="J49">
        <v>132</v>
      </c>
    </row>
    <row r="50" spans="2:10" x14ac:dyDescent="0.35">
      <c r="B50" t="s">
        <v>244</v>
      </c>
      <c r="C50" t="s">
        <v>170</v>
      </c>
      <c r="E50">
        <v>-37.738030999999999</v>
      </c>
      <c r="F50">
        <v>140.38772700000001</v>
      </c>
      <c r="J50">
        <v>132</v>
      </c>
    </row>
    <row r="51" spans="2:10" x14ac:dyDescent="0.35">
      <c r="B51" t="s">
        <v>66</v>
      </c>
      <c r="C51" t="s">
        <v>171</v>
      </c>
      <c r="E51">
        <v>-33.167225000000002</v>
      </c>
      <c r="F51">
        <v>137.101416</v>
      </c>
      <c r="H51">
        <v>1</v>
      </c>
      <c r="J51">
        <v>132</v>
      </c>
    </row>
    <row r="52" spans="2:10" x14ac:dyDescent="0.35">
      <c r="B52" t="s">
        <v>67</v>
      </c>
      <c r="C52" t="s">
        <v>172</v>
      </c>
      <c r="E52">
        <v>-34.833604999999999</v>
      </c>
      <c r="F52">
        <v>138.806341</v>
      </c>
      <c r="H52">
        <v>1</v>
      </c>
      <c r="J52">
        <v>132</v>
      </c>
    </row>
    <row r="53" spans="2:10" x14ac:dyDescent="0.35">
      <c r="B53" t="s">
        <v>68</v>
      </c>
      <c r="C53" t="s">
        <v>173</v>
      </c>
      <c r="E53">
        <v>-33.902802999999999</v>
      </c>
      <c r="F53">
        <v>138.737978</v>
      </c>
      <c r="J53">
        <v>132</v>
      </c>
    </row>
    <row r="54" spans="2:10" x14ac:dyDescent="0.35">
      <c r="B54" t="s">
        <v>69</v>
      </c>
      <c r="C54" t="s">
        <v>174</v>
      </c>
      <c r="E54">
        <v>-35.064495999999998</v>
      </c>
      <c r="F54">
        <v>139.26640900000001</v>
      </c>
      <c r="G54">
        <v>9328</v>
      </c>
      <c r="H54">
        <v>436</v>
      </c>
      <c r="I54">
        <v>1062</v>
      </c>
      <c r="J54">
        <v>132</v>
      </c>
    </row>
    <row r="55" spans="2:10" x14ac:dyDescent="0.35">
      <c r="B55" t="s">
        <v>70</v>
      </c>
      <c r="C55" t="s">
        <v>175</v>
      </c>
      <c r="E55">
        <v>-33.556708</v>
      </c>
      <c r="F55">
        <v>138.84822</v>
      </c>
      <c r="J55">
        <v>275</v>
      </c>
    </row>
    <row r="56" spans="2:10" x14ac:dyDescent="0.35">
      <c r="B56" t="s">
        <v>71</v>
      </c>
      <c r="C56" t="s">
        <v>176</v>
      </c>
      <c r="D56" t="s">
        <v>230</v>
      </c>
      <c r="E56">
        <v>-34.237757999999999</v>
      </c>
      <c r="F56">
        <v>140.59672499999999</v>
      </c>
      <c r="G56">
        <v>13767</v>
      </c>
      <c r="H56">
        <v>2540</v>
      </c>
      <c r="I56">
        <v>2430</v>
      </c>
      <c r="J56">
        <v>132</v>
      </c>
    </row>
    <row r="57" spans="2:10" x14ac:dyDescent="0.35">
      <c r="B57" t="s">
        <v>72</v>
      </c>
      <c r="C57" t="s">
        <v>177</v>
      </c>
      <c r="E57">
        <v>-34.020834000000001</v>
      </c>
      <c r="F57">
        <v>139.687409</v>
      </c>
      <c r="H57">
        <v>1</v>
      </c>
      <c r="J57">
        <v>132</v>
      </c>
    </row>
    <row r="58" spans="2:10" x14ac:dyDescent="0.35">
      <c r="B58" t="s">
        <v>73</v>
      </c>
      <c r="C58" t="s">
        <v>178</v>
      </c>
      <c r="E58">
        <v>-33.970495</v>
      </c>
      <c r="F58">
        <v>139.423068</v>
      </c>
      <c r="G58">
        <v>13</v>
      </c>
      <c r="H58">
        <v>11</v>
      </c>
      <c r="I58">
        <v>2</v>
      </c>
      <c r="J58">
        <v>132</v>
      </c>
    </row>
    <row r="59" spans="2:10" x14ac:dyDescent="0.35">
      <c r="B59" t="s">
        <v>74</v>
      </c>
      <c r="C59" t="s">
        <v>179</v>
      </c>
      <c r="E59">
        <v>-33.972543999999999</v>
      </c>
      <c r="F59">
        <v>139.18857600000001</v>
      </c>
      <c r="H59">
        <v>1</v>
      </c>
      <c r="J59">
        <v>132</v>
      </c>
    </row>
    <row r="60" spans="2:10" x14ac:dyDescent="0.35">
      <c r="B60" t="s">
        <v>75</v>
      </c>
      <c r="C60" t="s">
        <v>180</v>
      </c>
      <c r="E60">
        <v>-33.965978999999997</v>
      </c>
      <c r="F60">
        <v>139.06305800000001</v>
      </c>
      <c r="H60">
        <v>1</v>
      </c>
      <c r="J60">
        <v>132</v>
      </c>
    </row>
    <row r="61" spans="2:10" x14ac:dyDescent="0.35">
      <c r="B61" t="s">
        <v>76</v>
      </c>
      <c r="C61" t="s">
        <v>181</v>
      </c>
      <c r="D61" t="s">
        <v>233</v>
      </c>
      <c r="E61">
        <v>-35.113441000000002</v>
      </c>
      <c r="F61">
        <v>138.550061</v>
      </c>
      <c r="G61">
        <v>222451</v>
      </c>
      <c r="H61">
        <v>3463</v>
      </c>
      <c r="I61">
        <v>15245</v>
      </c>
      <c r="J61">
        <v>275</v>
      </c>
    </row>
    <row r="62" spans="2:10" x14ac:dyDescent="0.35">
      <c r="B62" t="s">
        <v>77</v>
      </c>
      <c r="C62" t="s">
        <v>182</v>
      </c>
      <c r="D62" t="s">
        <v>235</v>
      </c>
      <c r="E62">
        <v>-35.079388999999999</v>
      </c>
      <c r="F62">
        <v>138.852205</v>
      </c>
      <c r="G62">
        <v>32501</v>
      </c>
      <c r="H62">
        <v>2652</v>
      </c>
      <c r="I62">
        <v>3001</v>
      </c>
      <c r="J62">
        <v>132</v>
      </c>
    </row>
    <row r="63" spans="2:10" x14ac:dyDescent="0.35">
      <c r="B63" t="s">
        <v>78</v>
      </c>
      <c r="C63" t="s">
        <v>183</v>
      </c>
      <c r="D63" t="s">
        <v>235</v>
      </c>
      <c r="E63">
        <v>-35.084710999999999</v>
      </c>
      <c r="F63">
        <v>138.848691</v>
      </c>
      <c r="G63">
        <v>32501</v>
      </c>
      <c r="H63">
        <v>2652</v>
      </c>
      <c r="I63">
        <v>3001</v>
      </c>
      <c r="J63">
        <v>275</v>
      </c>
    </row>
    <row r="64" spans="2:10" x14ac:dyDescent="0.35">
      <c r="B64" t="s">
        <v>79</v>
      </c>
      <c r="C64" t="s">
        <v>184</v>
      </c>
      <c r="E64">
        <v>-31.466176000000001</v>
      </c>
      <c r="F64">
        <v>137.08791099999999</v>
      </c>
      <c r="G64">
        <v>2</v>
      </c>
      <c r="H64">
        <v>6</v>
      </c>
      <c r="I64">
        <v>4</v>
      </c>
      <c r="J64">
        <v>132</v>
      </c>
    </row>
    <row r="65" spans="2:10" x14ac:dyDescent="0.35">
      <c r="B65" t="s">
        <v>80</v>
      </c>
      <c r="C65" t="s">
        <v>185</v>
      </c>
      <c r="E65">
        <v>-33.085405000000002</v>
      </c>
      <c r="F65">
        <v>138.52200999999999</v>
      </c>
      <c r="J65">
        <v>275</v>
      </c>
    </row>
    <row r="66" spans="2:10" x14ac:dyDescent="0.35">
      <c r="B66" t="s">
        <v>81</v>
      </c>
      <c r="C66" t="s">
        <v>186</v>
      </c>
      <c r="E66">
        <v>-33.625346</v>
      </c>
      <c r="F66">
        <v>136.70372499999999</v>
      </c>
      <c r="J66">
        <v>132</v>
      </c>
    </row>
    <row r="67" spans="2:10" x14ac:dyDescent="0.35">
      <c r="B67" t="s">
        <v>82</v>
      </c>
      <c r="C67" t="s">
        <v>187</v>
      </c>
      <c r="E67">
        <v>-37.839075000000001</v>
      </c>
      <c r="F67">
        <v>140.804428</v>
      </c>
      <c r="G67">
        <v>6537</v>
      </c>
      <c r="H67">
        <v>287</v>
      </c>
      <c r="I67">
        <v>631</v>
      </c>
      <c r="J67">
        <v>132</v>
      </c>
    </row>
    <row r="68" spans="2:10" x14ac:dyDescent="0.35">
      <c r="B68" t="s">
        <v>83</v>
      </c>
      <c r="C68" t="s">
        <v>188</v>
      </c>
      <c r="E68">
        <v>-31.468679999999999</v>
      </c>
      <c r="F68">
        <v>137.08823799999999</v>
      </c>
      <c r="H68">
        <v>2</v>
      </c>
      <c r="J68">
        <v>275</v>
      </c>
    </row>
    <row r="69" spans="2:10" x14ac:dyDescent="0.35">
      <c r="B69" t="s">
        <v>84</v>
      </c>
      <c r="C69" t="s">
        <v>189</v>
      </c>
      <c r="D69" t="s">
        <v>236</v>
      </c>
      <c r="E69">
        <v>-34.653125000000003</v>
      </c>
      <c r="F69">
        <v>138.69999100000001</v>
      </c>
      <c r="G69">
        <v>91984</v>
      </c>
      <c r="H69">
        <v>1770</v>
      </c>
      <c r="I69">
        <v>5567</v>
      </c>
      <c r="J69">
        <v>275</v>
      </c>
    </row>
    <row r="70" spans="2:10" x14ac:dyDescent="0.35">
      <c r="B70" t="s">
        <v>85</v>
      </c>
      <c r="C70" t="s">
        <v>190</v>
      </c>
      <c r="E70">
        <v>-35.095390000000002</v>
      </c>
      <c r="F70">
        <v>139.28752900000001</v>
      </c>
      <c r="H70">
        <v>1</v>
      </c>
      <c r="J70">
        <v>132</v>
      </c>
    </row>
    <row r="71" spans="2:10" x14ac:dyDescent="0.35">
      <c r="B71" t="s">
        <v>86</v>
      </c>
      <c r="C71" t="s">
        <v>191</v>
      </c>
      <c r="E71">
        <v>-35.093676000000002</v>
      </c>
      <c r="F71">
        <v>139.210227</v>
      </c>
      <c r="H71">
        <v>1</v>
      </c>
      <c r="J71">
        <v>132</v>
      </c>
    </row>
    <row r="72" spans="2:10" x14ac:dyDescent="0.35">
      <c r="B72" t="s">
        <v>87</v>
      </c>
      <c r="C72" t="s">
        <v>192</v>
      </c>
      <c r="E72">
        <v>-35.057150999999998</v>
      </c>
      <c r="F72">
        <v>139.01630299999999</v>
      </c>
      <c r="H72">
        <v>1</v>
      </c>
      <c r="J72">
        <v>132</v>
      </c>
    </row>
    <row r="73" spans="2:10" x14ac:dyDescent="0.35">
      <c r="B73" t="s">
        <v>88</v>
      </c>
      <c r="C73" t="s">
        <v>193</v>
      </c>
      <c r="E73">
        <v>-31.838206</v>
      </c>
      <c r="F73">
        <v>138.1104</v>
      </c>
      <c r="G73">
        <v>249</v>
      </c>
      <c r="H73">
        <v>44</v>
      </c>
      <c r="I73">
        <v>67</v>
      </c>
      <c r="J73">
        <v>132</v>
      </c>
    </row>
    <row r="74" spans="2:10" x14ac:dyDescent="0.35">
      <c r="B74" t="s">
        <v>89</v>
      </c>
      <c r="C74" t="s">
        <v>194</v>
      </c>
      <c r="D74" t="s">
        <v>234</v>
      </c>
      <c r="E74">
        <v>-34.797426999999999</v>
      </c>
      <c r="F74">
        <v>138.50578400000001</v>
      </c>
      <c r="G74">
        <v>104274</v>
      </c>
      <c r="H74">
        <v>1322</v>
      </c>
      <c r="I74">
        <v>11087</v>
      </c>
      <c r="J74">
        <v>66</v>
      </c>
    </row>
    <row r="75" spans="2:10" x14ac:dyDescent="0.35">
      <c r="B75" t="s">
        <v>90</v>
      </c>
      <c r="C75" t="s">
        <v>195</v>
      </c>
      <c r="E75">
        <v>-33.994805999999997</v>
      </c>
      <c r="F75">
        <v>139.73241999999999</v>
      </c>
      <c r="G75">
        <v>4337</v>
      </c>
      <c r="H75">
        <v>745</v>
      </c>
      <c r="I75">
        <v>636</v>
      </c>
      <c r="J75">
        <v>132</v>
      </c>
    </row>
    <row r="76" spans="2:10" x14ac:dyDescent="0.35">
      <c r="B76" t="s">
        <v>91</v>
      </c>
      <c r="C76" t="s">
        <v>196</v>
      </c>
      <c r="D76" t="s">
        <v>232</v>
      </c>
      <c r="E76">
        <v>-34.847591000000001</v>
      </c>
      <c r="F76">
        <v>138.63423700000001</v>
      </c>
      <c r="G76">
        <v>178179</v>
      </c>
      <c r="H76">
        <v>752</v>
      </c>
      <c r="I76">
        <v>16106</v>
      </c>
      <c r="J76">
        <v>275</v>
      </c>
    </row>
    <row r="77" spans="2:10" x14ac:dyDescent="0.35">
      <c r="B77" t="s">
        <v>92</v>
      </c>
      <c r="C77" t="s">
        <v>197</v>
      </c>
      <c r="E77">
        <v>-30.44228</v>
      </c>
      <c r="F77">
        <v>136.87121099999999</v>
      </c>
      <c r="J77">
        <v>132</v>
      </c>
    </row>
    <row r="78" spans="2:10" x14ac:dyDescent="0.35">
      <c r="B78" t="s">
        <v>93</v>
      </c>
      <c r="C78" t="s">
        <v>198</v>
      </c>
      <c r="E78">
        <v>-30.449072000000001</v>
      </c>
      <c r="F78">
        <v>136.86039299999999</v>
      </c>
      <c r="J78">
        <v>275</v>
      </c>
    </row>
    <row r="79" spans="2:10" x14ac:dyDescent="0.35">
      <c r="B79" t="s">
        <v>94</v>
      </c>
      <c r="C79" t="s">
        <v>199</v>
      </c>
      <c r="D79" t="s">
        <v>236</v>
      </c>
      <c r="E79">
        <v>-34.735748000000001</v>
      </c>
      <c r="F79">
        <v>138.711974</v>
      </c>
      <c r="G79">
        <v>91984</v>
      </c>
      <c r="H79">
        <v>1770</v>
      </c>
      <c r="I79">
        <v>5567</v>
      </c>
      <c r="J79">
        <v>275</v>
      </c>
    </row>
    <row r="80" spans="2:10" x14ac:dyDescent="0.35">
      <c r="B80" t="s">
        <v>95</v>
      </c>
      <c r="C80" t="s">
        <v>200</v>
      </c>
      <c r="D80" t="s">
        <v>236</v>
      </c>
      <c r="E80">
        <v>-34.776960000000003</v>
      </c>
      <c r="F80">
        <v>138.59845799999999</v>
      </c>
      <c r="G80">
        <v>91984</v>
      </c>
      <c r="H80">
        <v>1770</v>
      </c>
      <c r="I80">
        <v>5567</v>
      </c>
      <c r="J80">
        <v>275</v>
      </c>
    </row>
    <row r="81" spans="2:10" x14ac:dyDescent="0.35">
      <c r="B81" t="s">
        <v>96</v>
      </c>
      <c r="C81" t="s">
        <v>201</v>
      </c>
      <c r="E81">
        <v>-34.765577999999998</v>
      </c>
      <c r="F81">
        <v>138.50693200000001</v>
      </c>
      <c r="J81">
        <v>275</v>
      </c>
    </row>
    <row r="82" spans="2:10" x14ac:dyDescent="0.35">
      <c r="B82" t="s">
        <v>97</v>
      </c>
      <c r="C82" t="s">
        <v>202</v>
      </c>
      <c r="E82">
        <v>-37.457129999999999</v>
      </c>
      <c r="F82">
        <v>140.781721</v>
      </c>
      <c r="G82">
        <v>1365</v>
      </c>
      <c r="H82">
        <v>458</v>
      </c>
      <c r="I82">
        <v>286</v>
      </c>
      <c r="J82">
        <v>132</v>
      </c>
    </row>
    <row r="83" spans="2:10" x14ac:dyDescent="0.35">
      <c r="B83" t="s">
        <v>98</v>
      </c>
      <c r="C83" t="s">
        <v>203</v>
      </c>
      <c r="E83">
        <v>-31.248183000000001</v>
      </c>
      <c r="F83">
        <v>137.482258</v>
      </c>
      <c r="H83">
        <v>1</v>
      </c>
      <c r="J83">
        <v>132</v>
      </c>
    </row>
    <row r="84" spans="2:10" x14ac:dyDescent="0.35">
      <c r="B84" t="s">
        <v>99</v>
      </c>
      <c r="C84" t="s">
        <v>204</v>
      </c>
      <c r="E84">
        <v>-31.234715999999999</v>
      </c>
      <c r="F84">
        <v>136.83143799999999</v>
      </c>
      <c r="J84">
        <v>132</v>
      </c>
    </row>
    <row r="85" spans="2:10" x14ac:dyDescent="0.35">
      <c r="B85" t="s">
        <v>100</v>
      </c>
      <c r="C85" t="s">
        <v>205</v>
      </c>
      <c r="E85">
        <v>-34.699626000000002</v>
      </c>
      <c r="F85">
        <v>135.805195</v>
      </c>
      <c r="G85">
        <v>11876</v>
      </c>
      <c r="H85">
        <v>867</v>
      </c>
      <c r="I85">
        <v>1886</v>
      </c>
      <c r="J85">
        <v>132</v>
      </c>
    </row>
    <row r="86" spans="2:10" x14ac:dyDescent="0.35">
      <c r="B86" t="s">
        <v>101</v>
      </c>
      <c r="C86" t="s">
        <v>206</v>
      </c>
      <c r="D86" t="s">
        <v>231</v>
      </c>
      <c r="E86">
        <v>-33.170831</v>
      </c>
      <c r="F86">
        <v>138.00686400000001</v>
      </c>
      <c r="G86">
        <v>12495</v>
      </c>
      <c r="H86">
        <v>576</v>
      </c>
      <c r="I86">
        <v>1578</v>
      </c>
      <c r="J86">
        <v>132</v>
      </c>
    </row>
    <row r="87" spans="2:10" x14ac:dyDescent="0.35">
      <c r="B87" t="s">
        <v>102</v>
      </c>
      <c r="C87" t="s">
        <v>207</v>
      </c>
      <c r="E87">
        <v>-33.495139999999999</v>
      </c>
      <c r="F87">
        <v>138.26735199999999</v>
      </c>
      <c r="J87">
        <v>132</v>
      </c>
    </row>
    <row r="88" spans="2:10" x14ac:dyDescent="0.35">
      <c r="B88" t="s">
        <v>103</v>
      </c>
      <c r="C88" t="s">
        <v>208</v>
      </c>
      <c r="E88">
        <v>-33.955798000000001</v>
      </c>
      <c r="F88">
        <v>139.127284</v>
      </c>
      <c r="J88">
        <v>275</v>
      </c>
    </row>
    <row r="89" spans="2:10" x14ac:dyDescent="0.35">
      <c r="B89" t="s">
        <v>104</v>
      </c>
      <c r="C89" t="s">
        <v>209</v>
      </c>
      <c r="E89">
        <v>-34.548772999999997</v>
      </c>
      <c r="F89">
        <v>138.76126099999999</v>
      </c>
      <c r="H89">
        <v>1</v>
      </c>
      <c r="J89">
        <v>132</v>
      </c>
    </row>
    <row r="90" spans="2:10" x14ac:dyDescent="0.35">
      <c r="B90" t="s">
        <v>105</v>
      </c>
      <c r="C90" t="s">
        <v>210</v>
      </c>
      <c r="E90">
        <v>-34.850166999999999</v>
      </c>
      <c r="F90">
        <v>135.594379</v>
      </c>
      <c r="J90">
        <v>132</v>
      </c>
    </row>
    <row r="91" spans="2:10" x14ac:dyDescent="0.35">
      <c r="B91" t="s">
        <v>621</v>
      </c>
      <c r="C91" t="s">
        <v>622</v>
      </c>
      <c r="E91">
        <v>-34.765219999999999</v>
      </c>
      <c r="F91">
        <v>138.51041000000001</v>
      </c>
      <c r="J91">
        <v>275</v>
      </c>
    </row>
    <row r="92" spans="2:10" x14ac:dyDescent="0.35">
      <c r="B92" t="s">
        <v>106</v>
      </c>
      <c r="C92" t="s">
        <v>211</v>
      </c>
      <c r="E92">
        <v>-33.713351000000003</v>
      </c>
      <c r="F92">
        <v>138.140479</v>
      </c>
      <c r="J92">
        <v>132</v>
      </c>
    </row>
    <row r="93" spans="2:10" x14ac:dyDescent="0.35">
      <c r="B93" t="s">
        <v>107</v>
      </c>
      <c r="C93" t="s">
        <v>212</v>
      </c>
      <c r="E93">
        <v>-37.664451</v>
      </c>
      <c r="F93">
        <v>140.41651100000001</v>
      </c>
      <c r="G93">
        <v>0</v>
      </c>
      <c r="H93">
        <v>1</v>
      </c>
      <c r="I93">
        <v>5</v>
      </c>
      <c r="J93">
        <v>132</v>
      </c>
    </row>
    <row r="94" spans="2:10" x14ac:dyDescent="0.35">
      <c r="B94" t="s">
        <v>108</v>
      </c>
      <c r="C94" t="s">
        <v>212</v>
      </c>
      <c r="E94">
        <v>-37.664451</v>
      </c>
      <c r="F94">
        <v>140.41651100000001</v>
      </c>
      <c r="G94">
        <v>6052</v>
      </c>
      <c r="H94">
        <v>791</v>
      </c>
      <c r="I94">
        <v>817</v>
      </c>
      <c r="J94">
        <v>132</v>
      </c>
    </row>
    <row r="95" spans="2:10" x14ac:dyDescent="0.35">
      <c r="B95" t="s">
        <v>109</v>
      </c>
      <c r="C95" t="s">
        <v>213</v>
      </c>
      <c r="E95">
        <v>-37.733756999999997</v>
      </c>
      <c r="F95">
        <v>140.84069199999999</v>
      </c>
      <c r="J95">
        <v>275</v>
      </c>
    </row>
    <row r="96" spans="2:10" x14ac:dyDescent="0.35">
      <c r="B96" t="s">
        <v>110</v>
      </c>
      <c r="C96" t="s">
        <v>214</v>
      </c>
      <c r="E96">
        <v>-32.986984999999997</v>
      </c>
      <c r="F96">
        <v>137.77409700000001</v>
      </c>
      <c r="G96">
        <v>49</v>
      </c>
      <c r="I96">
        <v>6</v>
      </c>
      <c r="J96">
        <v>132</v>
      </c>
    </row>
    <row r="97" spans="2:10" x14ac:dyDescent="0.35">
      <c r="B97" t="s">
        <v>111</v>
      </c>
      <c r="C97" t="s">
        <v>215</v>
      </c>
      <c r="E97">
        <v>-35.270995999999997</v>
      </c>
      <c r="F97">
        <v>139.492277</v>
      </c>
      <c r="G97">
        <v>4980</v>
      </c>
      <c r="H97">
        <v>1654</v>
      </c>
      <c r="I97">
        <v>1004</v>
      </c>
      <c r="J97">
        <v>275</v>
      </c>
    </row>
    <row r="98" spans="2:10" x14ac:dyDescent="0.35">
      <c r="B98" t="s">
        <v>112</v>
      </c>
      <c r="C98" t="s">
        <v>216</v>
      </c>
      <c r="E98">
        <v>-34.462640999999998</v>
      </c>
      <c r="F98">
        <v>138.77138299999999</v>
      </c>
      <c r="G98">
        <v>7752</v>
      </c>
      <c r="H98">
        <v>586</v>
      </c>
      <c r="I98">
        <v>724</v>
      </c>
      <c r="J98">
        <v>132</v>
      </c>
    </row>
    <row r="99" spans="2:10" x14ac:dyDescent="0.35">
      <c r="B99" t="s">
        <v>113</v>
      </c>
      <c r="C99" t="s">
        <v>217</v>
      </c>
      <c r="E99">
        <v>-34.461658</v>
      </c>
      <c r="F99">
        <v>138.76815300000001</v>
      </c>
      <c r="J99">
        <v>275</v>
      </c>
    </row>
    <row r="100" spans="2:10" x14ac:dyDescent="0.35">
      <c r="B100" t="s">
        <v>115</v>
      </c>
      <c r="C100" t="s">
        <v>219</v>
      </c>
      <c r="D100" t="s">
        <v>234</v>
      </c>
      <c r="E100">
        <v>-34.807816000000003</v>
      </c>
      <c r="F100">
        <v>138.52315300000001</v>
      </c>
      <c r="G100">
        <v>104274</v>
      </c>
      <c r="H100">
        <v>1322</v>
      </c>
      <c r="I100">
        <v>11087</v>
      </c>
      <c r="J100">
        <v>275</v>
      </c>
    </row>
    <row r="101" spans="2:10" x14ac:dyDescent="0.35">
      <c r="B101" t="s">
        <v>116</v>
      </c>
      <c r="C101" t="s">
        <v>220</v>
      </c>
      <c r="D101" t="s">
        <v>234</v>
      </c>
      <c r="E101">
        <v>-34.806350000000002</v>
      </c>
      <c r="F101">
        <v>138.52452500000001</v>
      </c>
      <c r="J101">
        <v>275</v>
      </c>
    </row>
    <row r="102" spans="2:10" x14ac:dyDescent="0.35">
      <c r="B102" t="s">
        <v>117</v>
      </c>
      <c r="C102" t="s">
        <v>218</v>
      </c>
      <c r="E102">
        <v>-34.77955</v>
      </c>
      <c r="F102">
        <v>138.521885</v>
      </c>
      <c r="J102">
        <v>66</v>
      </c>
    </row>
    <row r="103" spans="2:10" x14ac:dyDescent="0.35">
      <c r="B103" t="s">
        <v>118</v>
      </c>
      <c r="C103" t="s">
        <v>221</v>
      </c>
      <c r="E103">
        <v>-34.877738999999998</v>
      </c>
      <c r="F103">
        <v>139.05946599999999</v>
      </c>
      <c r="J103">
        <v>275</v>
      </c>
    </row>
    <row r="104" spans="2:10" x14ac:dyDescent="0.35">
      <c r="B104" t="s">
        <v>119</v>
      </c>
      <c r="C104" t="s">
        <v>222</v>
      </c>
      <c r="E104">
        <v>-33.990135000000002</v>
      </c>
      <c r="F104">
        <v>138.87474499999999</v>
      </c>
      <c r="G104">
        <v>3007</v>
      </c>
      <c r="H104">
        <v>665</v>
      </c>
      <c r="I104">
        <v>475</v>
      </c>
      <c r="J104">
        <v>132</v>
      </c>
    </row>
    <row r="105" spans="2:10" x14ac:dyDescent="0.35">
      <c r="B105" t="s">
        <v>120</v>
      </c>
      <c r="C105" t="s">
        <v>223</v>
      </c>
      <c r="E105">
        <v>-34.001759999999997</v>
      </c>
      <c r="F105">
        <v>138.910909</v>
      </c>
      <c r="H105">
        <v>1</v>
      </c>
      <c r="J105">
        <v>132</v>
      </c>
    </row>
    <row r="106" spans="2:10" x14ac:dyDescent="0.35">
      <c r="B106" t="s">
        <v>121</v>
      </c>
      <c r="C106" t="s">
        <v>224</v>
      </c>
      <c r="E106">
        <v>-33.009951999999998</v>
      </c>
      <c r="F106">
        <v>137.563321</v>
      </c>
      <c r="G106">
        <v>11209</v>
      </c>
      <c r="H106">
        <v>67</v>
      </c>
      <c r="I106">
        <v>953</v>
      </c>
      <c r="J106">
        <v>132</v>
      </c>
    </row>
    <row r="107" spans="2:10" x14ac:dyDescent="0.35">
      <c r="B107" t="s">
        <v>122</v>
      </c>
      <c r="C107" t="s">
        <v>225</v>
      </c>
      <c r="E107">
        <v>-33.009711000000003</v>
      </c>
      <c r="F107">
        <v>137.57661400000001</v>
      </c>
      <c r="G107">
        <v>0</v>
      </c>
      <c r="H107">
        <v>1</v>
      </c>
      <c r="J107">
        <v>132</v>
      </c>
    </row>
    <row r="108" spans="2:10" x14ac:dyDescent="0.35">
      <c r="B108" t="s">
        <v>245</v>
      </c>
      <c r="C108" t="s">
        <v>226</v>
      </c>
      <c r="E108">
        <v>-33.450763000000002</v>
      </c>
      <c r="F108">
        <v>138.797281</v>
      </c>
      <c r="J108">
        <v>275</v>
      </c>
    </row>
    <row r="109" spans="2:10" x14ac:dyDescent="0.35">
      <c r="B109" t="s">
        <v>123</v>
      </c>
      <c r="C109" t="s">
        <v>227</v>
      </c>
      <c r="E109">
        <v>-31.147216</v>
      </c>
      <c r="F109">
        <v>136.80181099999999</v>
      </c>
      <c r="H109">
        <v>1</v>
      </c>
      <c r="J109">
        <v>132</v>
      </c>
    </row>
    <row r="110" spans="2:10" x14ac:dyDescent="0.35">
      <c r="B110" t="s">
        <v>124</v>
      </c>
      <c r="C110" t="s">
        <v>228</v>
      </c>
      <c r="E110">
        <v>-33.052438000000002</v>
      </c>
      <c r="F110">
        <v>135.45245299999999</v>
      </c>
      <c r="G110">
        <v>4359</v>
      </c>
      <c r="H110">
        <v>618</v>
      </c>
      <c r="I110">
        <v>938</v>
      </c>
      <c r="J110">
        <v>132</v>
      </c>
    </row>
    <row r="111" spans="2:10" x14ac:dyDescent="0.35">
      <c r="B111" t="s">
        <v>125</v>
      </c>
      <c r="C111" t="s">
        <v>229</v>
      </c>
      <c r="E111">
        <v>-33.689621000000002</v>
      </c>
      <c r="F111">
        <v>136.40054799999999</v>
      </c>
      <c r="G111">
        <v>2782</v>
      </c>
      <c r="H111">
        <v>631</v>
      </c>
      <c r="I111">
        <v>588</v>
      </c>
      <c r="J111">
        <v>132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A153"/>
  <sheetViews>
    <sheetView workbookViewId="0">
      <selection activeCell="M30" sqref="M30"/>
    </sheetView>
  </sheetViews>
  <sheetFormatPr defaultRowHeight="14.5" x14ac:dyDescent="0.35"/>
  <sheetData>
    <row r="1" spans="1:105" x14ac:dyDescent="0.35">
      <c r="A1" s="15" t="s">
        <v>0</v>
      </c>
      <c r="B1" s="15" t="s">
        <v>1</v>
      </c>
      <c r="C1" s="15" t="s">
        <v>2</v>
      </c>
      <c r="D1" s="15" t="s">
        <v>388</v>
      </c>
      <c r="E1" s="15" t="s">
        <v>389</v>
      </c>
      <c r="F1" s="15" t="s">
        <v>390</v>
      </c>
      <c r="G1" s="15" t="s">
        <v>391</v>
      </c>
      <c r="H1" s="15" t="s">
        <v>392</v>
      </c>
      <c r="I1" s="15" t="s">
        <v>393</v>
      </c>
      <c r="J1" s="15" t="s">
        <v>394</v>
      </c>
      <c r="K1" s="15" t="s">
        <v>395</v>
      </c>
      <c r="L1" s="15" t="s">
        <v>396</v>
      </c>
      <c r="M1" s="15" t="s">
        <v>397</v>
      </c>
      <c r="N1" s="15" t="s">
        <v>398</v>
      </c>
      <c r="O1" s="15" t="s">
        <v>399</v>
      </c>
      <c r="P1" s="15" t="s">
        <v>400</v>
      </c>
      <c r="Q1" s="15" t="s">
        <v>401</v>
      </c>
      <c r="R1" s="15" t="s">
        <v>402</v>
      </c>
      <c r="S1" s="15" t="s">
        <v>403</v>
      </c>
      <c r="T1" s="15" t="s">
        <v>404</v>
      </c>
      <c r="U1" s="15" t="s">
        <v>405</v>
      </c>
      <c r="V1" s="15" t="s">
        <v>406</v>
      </c>
      <c r="W1" s="15" t="s">
        <v>407</v>
      </c>
      <c r="X1" s="15" t="s">
        <v>408</v>
      </c>
      <c r="Y1" s="15" t="s">
        <v>409</v>
      </c>
      <c r="Z1" s="15" t="s">
        <v>410</v>
      </c>
      <c r="AA1" s="15" t="s">
        <v>411</v>
      </c>
      <c r="AB1" s="15" t="s">
        <v>412</v>
      </c>
      <c r="AC1" s="15" t="s">
        <v>413</v>
      </c>
      <c r="AD1" s="15" t="s">
        <v>414</v>
      </c>
      <c r="AE1" s="15" t="s">
        <v>415</v>
      </c>
      <c r="AF1" s="15" t="s">
        <v>416</v>
      </c>
      <c r="AG1" s="15" t="s">
        <v>417</v>
      </c>
      <c r="AH1" s="15" t="s">
        <v>418</v>
      </c>
      <c r="AI1" s="15" t="s">
        <v>419</v>
      </c>
      <c r="AJ1" s="15" t="s">
        <v>420</v>
      </c>
      <c r="AK1" s="15" t="s">
        <v>421</v>
      </c>
      <c r="AL1" s="15" t="s">
        <v>422</v>
      </c>
      <c r="AM1" s="15" t="s">
        <v>423</v>
      </c>
      <c r="AN1" s="15" t="s">
        <v>424</v>
      </c>
      <c r="AO1" s="15" t="s">
        <v>425</v>
      </c>
      <c r="AP1" s="15" t="s">
        <v>426</v>
      </c>
      <c r="AQ1" s="15" t="s">
        <v>427</v>
      </c>
      <c r="AR1" s="15" t="s">
        <v>428</v>
      </c>
      <c r="AS1" s="15" t="s">
        <v>429</v>
      </c>
      <c r="AT1" s="15" t="s">
        <v>430</v>
      </c>
      <c r="AU1" s="15" t="s">
        <v>431</v>
      </c>
      <c r="AV1" s="15" t="s">
        <v>432</v>
      </c>
      <c r="AW1" s="15" t="s">
        <v>433</v>
      </c>
      <c r="AX1" s="15" t="s">
        <v>434</v>
      </c>
      <c r="AY1" s="15" t="s">
        <v>435</v>
      </c>
      <c r="AZ1" s="15" t="s">
        <v>436</v>
      </c>
      <c r="BA1" s="15" t="s">
        <v>437</v>
      </c>
      <c r="BB1" s="15" t="s">
        <v>438</v>
      </c>
      <c r="BC1" s="15" t="s">
        <v>439</v>
      </c>
      <c r="BD1" s="15" t="s">
        <v>440</v>
      </c>
      <c r="BE1" s="15" t="s">
        <v>441</v>
      </c>
      <c r="BF1" s="15" t="s">
        <v>442</v>
      </c>
      <c r="BG1" s="15" t="s">
        <v>443</v>
      </c>
      <c r="BH1" s="15" t="s">
        <v>444</v>
      </c>
      <c r="BI1" s="15" t="s">
        <v>445</v>
      </c>
      <c r="BJ1" s="15" t="s">
        <v>446</v>
      </c>
      <c r="BK1" s="15" t="s">
        <v>447</v>
      </c>
      <c r="BL1" s="15" t="s">
        <v>448</v>
      </c>
      <c r="BM1" s="15" t="s">
        <v>449</v>
      </c>
      <c r="BN1" s="15" t="s">
        <v>450</v>
      </c>
      <c r="BO1" s="15" t="s">
        <v>451</v>
      </c>
      <c r="BP1" s="15" t="s">
        <v>452</v>
      </c>
      <c r="BQ1" s="15" t="s">
        <v>453</v>
      </c>
      <c r="BR1" s="15" t="s">
        <v>454</v>
      </c>
      <c r="BS1" s="15" t="s">
        <v>455</v>
      </c>
      <c r="BT1" s="15" t="s">
        <v>456</v>
      </c>
      <c r="BU1" s="15" t="s">
        <v>457</v>
      </c>
      <c r="BV1" s="15" t="s">
        <v>458</v>
      </c>
      <c r="BW1" s="15" t="s">
        <v>459</v>
      </c>
      <c r="BX1" s="15" t="s">
        <v>460</v>
      </c>
      <c r="BY1" s="15" t="s">
        <v>461</v>
      </c>
      <c r="BZ1" s="15" t="s">
        <v>462</v>
      </c>
      <c r="CA1" s="15" t="s">
        <v>463</v>
      </c>
      <c r="CB1" s="15" t="s">
        <v>464</v>
      </c>
      <c r="CC1" s="15" t="s">
        <v>465</v>
      </c>
      <c r="CD1" s="15" t="s">
        <v>466</v>
      </c>
      <c r="CE1" s="15" t="s">
        <v>467</v>
      </c>
      <c r="CF1" s="15" t="s">
        <v>468</v>
      </c>
      <c r="CG1" s="15" t="s">
        <v>469</v>
      </c>
      <c r="CH1" s="15" t="s">
        <v>470</v>
      </c>
      <c r="CI1" s="15" t="s">
        <v>471</v>
      </c>
      <c r="CJ1" s="15" t="s">
        <v>472</v>
      </c>
      <c r="CK1" s="15" t="s">
        <v>473</v>
      </c>
      <c r="CL1" s="15" t="s">
        <v>474</v>
      </c>
      <c r="CM1" s="15" t="s">
        <v>475</v>
      </c>
      <c r="CN1" s="15" t="s">
        <v>476</v>
      </c>
      <c r="CO1" s="15" t="s">
        <v>477</v>
      </c>
      <c r="CP1" s="15" t="s">
        <v>478</v>
      </c>
      <c r="CQ1" s="15" t="s">
        <v>479</v>
      </c>
      <c r="CR1" s="15" t="s">
        <v>480</v>
      </c>
      <c r="CS1" s="15" t="s">
        <v>481</v>
      </c>
      <c r="CT1" s="15" t="s">
        <v>482</v>
      </c>
      <c r="CU1" s="15" t="s">
        <v>483</v>
      </c>
      <c r="CV1" s="15" t="s">
        <v>484</v>
      </c>
      <c r="CW1" s="15" t="s">
        <v>485</v>
      </c>
      <c r="CX1" s="15" t="s">
        <v>486</v>
      </c>
      <c r="CY1" s="15" t="s">
        <v>487</v>
      </c>
      <c r="CZ1" s="15" t="s">
        <v>488</v>
      </c>
      <c r="DA1" s="15" t="s">
        <v>489</v>
      </c>
    </row>
    <row r="2" spans="1:105" x14ac:dyDescent="0.35">
      <c r="A2" t="s">
        <v>10</v>
      </c>
      <c r="E2" t="s">
        <v>332</v>
      </c>
      <c r="F2" t="s">
        <v>332</v>
      </c>
      <c r="G2" t="s">
        <v>332</v>
      </c>
      <c r="H2" t="s">
        <v>332</v>
      </c>
      <c r="I2" t="s">
        <v>332</v>
      </c>
      <c r="J2" t="s">
        <v>332</v>
      </c>
      <c r="K2" t="s">
        <v>332</v>
      </c>
      <c r="L2" t="s">
        <v>332</v>
      </c>
      <c r="M2" t="s">
        <v>332</v>
      </c>
      <c r="N2" t="s">
        <v>332</v>
      </c>
      <c r="O2" t="s">
        <v>332</v>
      </c>
      <c r="P2" t="s">
        <v>332</v>
      </c>
      <c r="Q2" t="s">
        <v>332</v>
      </c>
      <c r="R2" t="s">
        <v>332</v>
      </c>
      <c r="S2" t="s">
        <v>332</v>
      </c>
      <c r="T2" t="s">
        <v>332</v>
      </c>
      <c r="U2" t="s">
        <v>332</v>
      </c>
      <c r="V2" t="s">
        <v>332</v>
      </c>
      <c r="W2" t="s">
        <v>332</v>
      </c>
      <c r="X2" t="s">
        <v>332</v>
      </c>
      <c r="Y2" t="s">
        <v>332</v>
      </c>
      <c r="Z2" t="s">
        <v>332</v>
      </c>
      <c r="AA2" t="s">
        <v>332</v>
      </c>
      <c r="AB2" t="s">
        <v>332</v>
      </c>
      <c r="AC2" t="s">
        <v>332</v>
      </c>
      <c r="AD2" t="s">
        <v>332</v>
      </c>
      <c r="AE2" t="s">
        <v>332</v>
      </c>
      <c r="AF2" t="s">
        <v>332</v>
      </c>
      <c r="AG2" t="s">
        <v>332</v>
      </c>
      <c r="AH2" t="s">
        <v>332</v>
      </c>
      <c r="AI2" t="s">
        <v>332</v>
      </c>
      <c r="AJ2" t="s">
        <v>332</v>
      </c>
      <c r="AK2" t="s">
        <v>332</v>
      </c>
      <c r="AL2" t="s">
        <v>332</v>
      </c>
      <c r="AM2" t="s">
        <v>332</v>
      </c>
      <c r="AN2" t="s">
        <v>332</v>
      </c>
      <c r="AO2" t="s">
        <v>332</v>
      </c>
      <c r="AP2" t="s">
        <v>332</v>
      </c>
      <c r="AQ2" t="s">
        <v>332</v>
      </c>
      <c r="AR2" t="s">
        <v>332</v>
      </c>
      <c r="AS2" t="s">
        <v>332</v>
      </c>
      <c r="AT2" t="s">
        <v>332</v>
      </c>
      <c r="AU2" t="s">
        <v>332</v>
      </c>
      <c r="AV2" t="s">
        <v>332</v>
      </c>
      <c r="AW2" t="s">
        <v>332</v>
      </c>
      <c r="AX2" t="s">
        <v>332</v>
      </c>
      <c r="AY2" t="s">
        <v>332</v>
      </c>
      <c r="AZ2" t="s">
        <v>332</v>
      </c>
      <c r="BA2" t="s">
        <v>332</v>
      </c>
      <c r="BB2" t="s">
        <v>332</v>
      </c>
      <c r="BC2" t="s">
        <v>332</v>
      </c>
      <c r="BD2" t="s">
        <v>332</v>
      </c>
      <c r="BE2" t="s">
        <v>332</v>
      </c>
      <c r="BF2" t="s">
        <v>332</v>
      </c>
      <c r="BG2" t="s">
        <v>332</v>
      </c>
      <c r="BH2" t="s">
        <v>332</v>
      </c>
      <c r="BI2" t="s">
        <v>332</v>
      </c>
      <c r="BJ2" t="s">
        <v>332</v>
      </c>
      <c r="BK2" t="s">
        <v>332</v>
      </c>
      <c r="BL2" t="s">
        <v>332</v>
      </c>
      <c r="BM2" t="s">
        <v>332</v>
      </c>
      <c r="BN2" t="s">
        <v>332</v>
      </c>
      <c r="BO2" t="s">
        <v>332</v>
      </c>
      <c r="BP2" t="s">
        <v>332</v>
      </c>
      <c r="BQ2" t="s">
        <v>332</v>
      </c>
      <c r="BR2" t="s">
        <v>332</v>
      </c>
      <c r="BS2" t="s">
        <v>332</v>
      </c>
      <c r="BT2" t="s">
        <v>332</v>
      </c>
      <c r="BU2" t="s">
        <v>332</v>
      </c>
      <c r="BV2" t="s">
        <v>332</v>
      </c>
      <c r="BW2" t="s">
        <v>332</v>
      </c>
      <c r="BX2" t="s">
        <v>332</v>
      </c>
      <c r="BY2" t="s">
        <v>332</v>
      </c>
      <c r="BZ2" t="s">
        <v>332</v>
      </c>
      <c r="CA2" t="s">
        <v>332</v>
      </c>
      <c r="CB2" t="s">
        <v>332</v>
      </c>
      <c r="CC2" t="s">
        <v>332</v>
      </c>
      <c r="CD2" t="s">
        <v>332</v>
      </c>
      <c r="CE2" t="s">
        <v>332</v>
      </c>
      <c r="CF2" t="s">
        <v>332</v>
      </c>
      <c r="CG2" t="s">
        <v>332</v>
      </c>
      <c r="CH2" t="s">
        <v>332</v>
      </c>
      <c r="CI2" t="s">
        <v>332</v>
      </c>
      <c r="CJ2" t="s">
        <v>332</v>
      </c>
      <c r="CK2" t="s">
        <v>332</v>
      </c>
      <c r="CL2" t="s">
        <v>332</v>
      </c>
      <c r="CM2" t="s">
        <v>332</v>
      </c>
      <c r="CN2" t="s">
        <v>332</v>
      </c>
      <c r="CO2" t="s">
        <v>332</v>
      </c>
      <c r="CP2" t="s">
        <v>332</v>
      </c>
      <c r="CQ2" t="s">
        <v>332</v>
      </c>
      <c r="CR2" t="s">
        <v>332</v>
      </c>
      <c r="CS2" t="s">
        <v>332</v>
      </c>
      <c r="CT2" t="s">
        <v>332</v>
      </c>
      <c r="CU2" t="s">
        <v>332</v>
      </c>
      <c r="CV2" t="s">
        <v>332</v>
      </c>
      <c r="CW2" t="s">
        <v>332</v>
      </c>
      <c r="CX2" t="s">
        <v>332</v>
      </c>
      <c r="CY2" t="s">
        <v>332</v>
      </c>
      <c r="CZ2" t="s">
        <v>332</v>
      </c>
      <c r="DA2" t="s">
        <v>332</v>
      </c>
    </row>
    <row r="3" spans="1:105" x14ac:dyDescent="0.35">
      <c r="A3" t="s">
        <v>11</v>
      </c>
      <c r="B3" t="s">
        <v>12</v>
      </c>
      <c r="C3" t="s">
        <v>12</v>
      </c>
      <c r="E3" t="s">
        <v>490</v>
      </c>
      <c r="F3" t="s">
        <v>490</v>
      </c>
      <c r="G3" t="s">
        <v>490</v>
      </c>
      <c r="H3" t="s">
        <v>490</v>
      </c>
      <c r="I3" t="s">
        <v>490</v>
      </c>
      <c r="J3" t="s">
        <v>490</v>
      </c>
      <c r="K3" t="s">
        <v>490</v>
      </c>
      <c r="L3" t="s">
        <v>490</v>
      </c>
      <c r="M3" t="s">
        <v>490</v>
      </c>
      <c r="N3" t="s">
        <v>490</v>
      </c>
      <c r="O3" t="s">
        <v>490</v>
      </c>
      <c r="P3" t="s">
        <v>490</v>
      </c>
      <c r="Q3" t="s">
        <v>490</v>
      </c>
      <c r="R3" t="s">
        <v>490</v>
      </c>
      <c r="S3" t="s">
        <v>490</v>
      </c>
      <c r="T3" t="s">
        <v>490</v>
      </c>
      <c r="U3" t="s">
        <v>490</v>
      </c>
      <c r="V3" t="s">
        <v>490</v>
      </c>
      <c r="W3" t="s">
        <v>490</v>
      </c>
      <c r="X3" t="s">
        <v>490</v>
      </c>
      <c r="Y3" t="s">
        <v>490</v>
      </c>
      <c r="Z3" t="s">
        <v>490</v>
      </c>
      <c r="AA3" t="s">
        <v>490</v>
      </c>
      <c r="AB3" t="s">
        <v>490</v>
      </c>
      <c r="AC3" t="s">
        <v>490</v>
      </c>
      <c r="AD3" t="s">
        <v>490</v>
      </c>
      <c r="AE3" t="s">
        <v>490</v>
      </c>
      <c r="AF3" t="s">
        <v>490</v>
      </c>
      <c r="AG3" t="s">
        <v>490</v>
      </c>
      <c r="AH3" t="s">
        <v>490</v>
      </c>
      <c r="AI3" t="s">
        <v>490</v>
      </c>
      <c r="AJ3" t="s">
        <v>490</v>
      </c>
      <c r="AK3" t="s">
        <v>490</v>
      </c>
      <c r="AL3" t="s">
        <v>490</v>
      </c>
      <c r="AM3" t="s">
        <v>490</v>
      </c>
      <c r="AN3" t="s">
        <v>490</v>
      </c>
      <c r="AO3" t="s">
        <v>490</v>
      </c>
      <c r="AP3" t="s">
        <v>490</v>
      </c>
      <c r="AQ3" t="s">
        <v>490</v>
      </c>
      <c r="AR3" t="s">
        <v>490</v>
      </c>
      <c r="AS3" t="s">
        <v>490</v>
      </c>
      <c r="AT3" t="s">
        <v>490</v>
      </c>
      <c r="AU3" t="s">
        <v>490</v>
      </c>
      <c r="AV3" t="s">
        <v>490</v>
      </c>
      <c r="AW3" t="s">
        <v>490</v>
      </c>
      <c r="AX3" t="s">
        <v>490</v>
      </c>
      <c r="AY3" t="s">
        <v>490</v>
      </c>
      <c r="AZ3" t="s">
        <v>490</v>
      </c>
      <c r="BA3" t="s">
        <v>490</v>
      </c>
      <c r="BB3" t="s">
        <v>490</v>
      </c>
      <c r="BC3" t="s">
        <v>490</v>
      </c>
      <c r="BD3" t="s">
        <v>490</v>
      </c>
      <c r="BE3" t="s">
        <v>490</v>
      </c>
      <c r="BF3" t="s">
        <v>490</v>
      </c>
      <c r="BG3" t="s">
        <v>490</v>
      </c>
      <c r="BH3" t="s">
        <v>490</v>
      </c>
      <c r="BI3" t="s">
        <v>490</v>
      </c>
      <c r="BJ3" t="s">
        <v>490</v>
      </c>
      <c r="BK3" t="s">
        <v>490</v>
      </c>
      <c r="BL3" t="s">
        <v>490</v>
      </c>
      <c r="BM3" t="s">
        <v>490</v>
      </c>
      <c r="BN3" t="s">
        <v>490</v>
      </c>
      <c r="BO3" t="s">
        <v>490</v>
      </c>
      <c r="BP3" t="s">
        <v>490</v>
      </c>
      <c r="BQ3" t="s">
        <v>490</v>
      </c>
      <c r="BR3" t="s">
        <v>490</v>
      </c>
      <c r="BS3" t="s">
        <v>490</v>
      </c>
      <c r="BT3" t="s">
        <v>490</v>
      </c>
      <c r="BU3" t="s">
        <v>490</v>
      </c>
      <c r="BV3" t="s">
        <v>490</v>
      </c>
      <c r="BW3" t="s">
        <v>490</v>
      </c>
      <c r="BX3" t="s">
        <v>490</v>
      </c>
      <c r="BY3" t="s">
        <v>490</v>
      </c>
      <c r="BZ3" t="s">
        <v>490</v>
      </c>
      <c r="CA3" t="s">
        <v>490</v>
      </c>
      <c r="CB3" t="s">
        <v>490</v>
      </c>
      <c r="CC3" t="s">
        <v>490</v>
      </c>
      <c r="CD3" t="s">
        <v>490</v>
      </c>
      <c r="CE3" t="s">
        <v>490</v>
      </c>
      <c r="CF3" t="s">
        <v>490</v>
      </c>
      <c r="CG3" t="s">
        <v>490</v>
      </c>
      <c r="CH3" t="s">
        <v>490</v>
      </c>
      <c r="CI3" t="s">
        <v>490</v>
      </c>
      <c r="CJ3" t="s">
        <v>490</v>
      </c>
      <c r="CK3" t="s">
        <v>490</v>
      </c>
      <c r="CL3" t="s">
        <v>490</v>
      </c>
      <c r="CM3" t="s">
        <v>490</v>
      </c>
      <c r="CN3" t="s">
        <v>490</v>
      </c>
      <c r="CO3" t="s">
        <v>490</v>
      </c>
      <c r="CP3" t="s">
        <v>490</v>
      </c>
      <c r="CQ3" t="s">
        <v>490</v>
      </c>
      <c r="CR3" t="s">
        <v>490</v>
      </c>
      <c r="CS3" t="s">
        <v>490</v>
      </c>
      <c r="CT3" t="s">
        <v>490</v>
      </c>
      <c r="CU3" t="s">
        <v>490</v>
      </c>
      <c r="CV3" t="s">
        <v>490</v>
      </c>
      <c r="CW3" t="s">
        <v>490</v>
      </c>
      <c r="CX3" t="s">
        <v>490</v>
      </c>
      <c r="CY3" t="s">
        <v>490</v>
      </c>
      <c r="CZ3" t="s">
        <v>490</v>
      </c>
      <c r="DA3" t="s">
        <v>490</v>
      </c>
    </row>
    <row r="4" spans="1:105" x14ac:dyDescent="0.35">
      <c r="B4" t="s">
        <v>21</v>
      </c>
      <c r="C4" t="s">
        <v>126</v>
      </c>
      <c r="D4" t="s">
        <v>313</v>
      </c>
      <c r="E4">
        <v>15.35055720792079</v>
      </c>
      <c r="F4">
        <v>13.278668216957691</v>
      </c>
      <c r="G4">
        <v>12.795008412017751</v>
      </c>
      <c r="H4">
        <v>12.476107647131981</v>
      </c>
      <c r="I4">
        <v>12.2257998364007</v>
      </c>
      <c r="J4">
        <v>12.001789310386069</v>
      </c>
      <c r="K4">
        <v>11.7797963354106</v>
      </c>
      <c r="L4">
        <v>11.56163920850585</v>
      </c>
      <c r="M4">
        <v>11.38393253372398</v>
      </c>
      <c r="N4">
        <v>11.222838532090851</v>
      </c>
      <c r="O4">
        <v>11.07554192522147</v>
      </c>
      <c r="P4">
        <v>10.93274255867639</v>
      </c>
      <c r="Q4">
        <v>10.805273077787181</v>
      </c>
      <c r="R4">
        <v>10.683115994781589</v>
      </c>
      <c r="S4">
        <v>10.55543656116482</v>
      </c>
      <c r="T4">
        <v>10.434073967839851</v>
      </c>
      <c r="U4">
        <v>10.31485039061622</v>
      </c>
      <c r="V4">
        <v>10.193364362361461</v>
      </c>
      <c r="W4">
        <v>10.07853793303698</v>
      </c>
      <c r="X4">
        <v>9.9677955671448757</v>
      </c>
      <c r="Y4">
        <v>9.8646203490020898</v>
      </c>
      <c r="Z4">
        <v>9.7634367867875849</v>
      </c>
      <c r="AA4">
        <v>9.6722371913470315</v>
      </c>
      <c r="AB4">
        <v>9.5818490657787567</v>
      </c>
      <c r="AC4">
        <v>9.4992138993516555</v>
      </c>
      <c r="AD4">
        <v>9.4165787329245578</v>
      </c>
      <c r="AE4">
        <v>9.3348195100424327</v>
      </c>
      <c r="AF4">
        <v>9.2532198720166736</v>
      </c>
      <c r="AG4">
        <v>9.1686513485306929</v>
      </c>
      <c r="AH4">
        <v>9.0818293336712834</v>
      </c>
      <c r="AI4">
        <v>8.9985896762495514</v>
      </c>
      <c r="AJ4">
        <v>8.9201360483645455</v>
      </c>
      <c r="AK4">
        <v>8.8418343992799251</v>
      </c>
      <c r="AL4">
        <v>8.7659410296475766</v>
      </c>
      <c r="AM4">
        <v>8.6900476600152299</v>
      </c>
      <c r="AN4">
        <v>8.6189056914950886</v>
      </c>
      <c r="AO4">
        <v>8.550792186113755</v>
      </c>
      <c r="AP4">
        <v>8.4826786807324233</v>
      </c>
      <c r="AQ4">
        <v>8.4169790197542618</v>
      </c>
      <c r="AR4">
        <v>8.3516009965167566</v>
      </c>
      <c r="AS4">
        <v>8.2861474156370143</v>
      </c>
      <c r="AT4">
        <v>8.2188782925537982</v>
      </c>
      <c r="AU4">
        <v>8.1516091694705803</v>
      </c>
      <c r="AV4">
        <v>8.0855648517833227</v>
      </c>
      <c r="AW4">
        <v>8.0227110765472656</v>
      </c>
      <c r="AX4">
        <v>7.9598573013112102</v>
      </c>
      <c r="AY4">
        <v>7.8978606905290878</v>
      </c>
      <c r="AZ4">
        <v>7.8376790720960434</v>
      </c>
      <c r="BA4">
        <v>7.777497453662999</v>
      </c>
      <c r="BB4">
        <v>7.7172114412080299</v>
      </c>
      <c r="BC4">
        <v>7.6565815425631927</v>
      </c>
      <c r="BD4">
        <v>7.5959516439183554</v>
      </c>
      <c r="BE4">
        <v>7.5350092939776863</v>
      </c>
      <c r="BF4">
        <v>7.4725174406719708</v>
      </c>
      <c r="BG4">
        <v>7.4100255873662579</v>
      </c>
      <c r="BH4">
        <v>7.3486726564614697</v>
      </c>
      <c r="BI4">
        <v>7.2920496032922921</v>
      </c>
      <c r="BJ4">
        <v>7.2354265501231136</v>
      </c>
      <c r="BK4">
        <v>7.1788034969539369</v>
      </c>
      <c r="BL4">
        <v>7.1166078597607711</v>
      </c>
      <c r="BM4">
        <v>7.0538751900646686</v>
      </c>
      <c r="BN4">
        <v>6.9911425203685651</v>
      </c>
      <c r="BO4">
        <v>6.926514607294842</v>
      </c>
      <c r="BP4">
        <v>6.8617864650040321</v>
      </c>
      <c r="BQ4">
        <v>6.7967003464672402</v>
      </c>
      <c r="BR4">
        <v>6.7274274622709056</v>
      </c>
      <c r="BS4">
        <v>6.658154578074571</v>
      </c>
      <c r="BT4">
        <v>6.5805963996708794</v>
      </c>
      <c r="BU4">
        <v>6.4904073260634636</v>
      </c>
      <c r="BV4">
        <v>6.3962330007386923</v>
      </c>
      <c r="BW4">
        <v>6.2941695036469136</v>
      </c>
      <c r="BX4">
        <v>6.1816362372217641</v>
      </c>
      <c r="BY4">
        <v>6.0592367801831282</v>
      </c>
      <c r="BZ4">
        <v>5.9064854222841978</v>
      </c>
      <c r="CA4">
        <v>5.7477503017509601</v>
      </c>
      <c r="CB4">
        <v>5.550283206716613</v>
      </c>
      <c r="CC4">
        <v>5.3369580414812861</v>
      </c>
      <c r="CD4">
        <v>5.1128133227722738</v>
      </c>
      <c r="CE4">
        <v>4.8983164943841526</v>
      </c>
      <c r="CF4">
        <v>4.6442206412241172</v>
      </c>
      <c r="CG4">
        <v>4.3770895268799563</v>
      </c>
      <c r="CH4">
        <v>4.0968839935093442</v>
      </c>
      <c r="CI4">
        <v>3.8339070093265759</v>
      </c>
      <c r="CJ4">
        <v>3.571286172842993</v>
      </c>
      <c r="CK4">
        <v>3.3031081193824421</v>
      </c>
      <c r="CL4">
        <v>3.027286560998705</v>
      </c>
      <c r="CM4">
        <v>2.7506485802970251</v>
      </c>
      <c r="CN4">
        <v>2.4483667041104051</v>
      </c>
      <c r="CO4">
        <v>2.1162882436209292</v>
      </c>
      <c r="CP4">
        <v>1.801378955620264</v>
      </c>
      <c r="CQ4">
        <v>1.49052931712006</v>
      </c>
      <c r="CR4">
        <v>1.1719494189890549</v>
      </c>
      <c r="CS4">
        <v>0.85979631276424773</v>
      </c>
      <c r="CT4">
        <v>0.5413658852555514</v>
      </c>
      <c r="CU4">
        <v>0.20180528206397291</v>
      </c>
      <c r="CV4">
        <v>-0.1093957977797778</v>
      </c>
      <c r="CW4">
        <v>-0.41894795921862221</v>
      </c>
      <c r="CX4">
        <v>-0.7628362840573818</v>
      </c>
      <c r="CY4">
        <v>-1.115100079800128</v>
      </c>
      <c r="CZ4">
        <v>-1.6229581427674391</v>
      </c>
      <c r="DA4">
        <v>-3.2329219999999999</v>
      </c>
    </row>
    <row r="5" spans="1:105" x14ac:dyDescent="0.35">
      <c r="B5" t="s">
        <v>21</v>
      </c>
      <c r="C5" t="s">
        <v>126</v>
      </c>
      <c r="D5" t="s">
        <v>314</v>
      </c>
      <c r="E5">
        <v>17.258075584158419</v>
      </c>
      <c r="F5">
        <v>13.27009377560756</v>
      </c>
      <c r="G5">
        <v>12.747619520585809</v>
      </c>
      <c r="H5">
        <v>12.397494065811451</v>
      </c>
      <c r="I5">
        <v>12.119252297841459</v>
      </c>
      <c r="J5">
        <v>11.892813448184819</v>
      </c>
      <c r="K5">
        <v>11.71516065010305</v>
      </c>
      <c r="L5">
        <v>11.56447134517607</v>
      </c>
      <c r="M5">
        <v>11.43629501619405</v>
      </c>
      <c r="N5">
        <v>11.313728640082759</v>
      </c>
      <c r="O5">
        <v>11.19550032469337</v>
      </c>
      <c r="P5">
        <v>11.09090501420196</v>
      </c>
      <c r="Q5">
        <v>10.993591781633301</v>
      </c>
      <c r="R5">
        <v>10.900148160135149</v>
      </c>
      <c r="S5">
        <v>10.81460499457263</v>
      </c>
      <c r="T5">
        <v>10.729061829010121</v>
      </c>
      <c r="U5">
        <v>10.64073027863447</v>
      </c>
      <c r="V5">
        <v>10.551122845024871</v>
      </c>
      <c r="W5">
        <v>10.463028621501021</v>
      </c>
      <c r="X5">
        <v>10.38269092240275</v>
      </c>
      <c r="Y5">
        <v>10.302353223304481</v>
      </c>
      <c r="Z5">
        <v>10.219127591839991</v>
      </c>
      <c r="AA5">
        <v>10.13052247851685</v>
      </c>
      <c r="AB5">
        <v>10.041917365193701</v>
      </c>
      <c r="AC5">
        <v>9.9601682058445835</v>
      </c>
      <c r="AD5">
        <v>9.8801551035103525</v>
      </c>
      <c r="AE5">
        <v>9.8001420011761198</v>
      </c>
      <c r="AF5">
        <v>9.7176969937623756</v>
      </c>
      <c r="AG5">
        <v>9.6351834819801994</v>
      </c>
      <c r="AH5">
        <v>9.5554736516542764</v>
      </c>
      <c r="AI5">
        <v>9.4849994778901383</v>
      </c>
      <c r="AJ5">
        <v>9.414525304126002</v>
      </c>
      <c r="AK5">
        <v>9.3439652770356165</v>
      </c>
      <c r="AL5">
        <v>9.2700725799172474</v>
      </c>
      <c r="AM5">
        <v>9.1961798827988783</v>
      </c>
      <c r="AN5">
        <v>9.1222871856805092</v>
      </c>
      <c r="AO5">
        <v>9.0547054248130951</v>
      </c>
      <c r="AP5">
        <v>8.9873474560113156</v>
      </c>
      <c r="AQ5">
        <v>8.9199894872095378</v>
      </c>
      <c r="AR5">
        <v>8.8529089554321647</v>
      </c>
      <c r="AS5">
        <v>8.7860061080412102</v>
      </c>
      <c r="AT5">
        <v>8.7191032606502539</v>
      </c>
      <c r="AU5">
        <v>8.6525816497235226</v>
      </c>
      <c r="AV5">
        <v>8.5873320852170227</v>
      </c>
      <c r="AW5">
        <v>8.5220825207105229</v>
      </c>
      <c r="AX5">
        <v>8.456832956204023</v>
      </c>
      <c r="AY5">
        <v>8.3968172828470458</v>
      </c>
      <c r="AZ5">
        <v>8.3384006373375392</v>
      </c>
      <c r="BA5">
        <v>8.2799839918280327</v>
      </c>
      <c r="BB5">
        <v>8.2215673463185261</v>
      </c>
      <c r="BC5">
        <v>8.1602152849387739</v>
      </c>
      <c r="BD5">
        <v>8.0985229396810698</v>
      </c>
      <c r="BE5">
        <v>8.0368305944233676</v>
      </c>
      <c r="BF5">
        <v>7.9736914552655263</v>
      </c>
      <c r="BG5">
        <v>7.9057558023402326</v>
      </c>
      <c r="BH5">
        <v>7.8378201494149407</v>
      </c>
      <c r="BI5">
        <v>7.7698844964896487</v>
      </c>
      <c r="BJ5">
        <v>7.7017374106030916</v>
      </c>
      <c r="BK5">
        <v>7.6335679000085213</v>
      </c>
      <c r="BL5">
        <v>7.5653983894139509</v>
      </c>
      <c r="BM5">
        <v>7.494815493423431</v>
      </c>
      <c r="BN5">
        <v>7.4225408845631291</v>
      </c>
      <c r="BO5">
        <v>7.3502662757028272</v>
      </c>
      <c r="BP5">
        <v>7.271716792732116</v>
      </c>
      <c r="BQ5">
        <v>7.1858025071454659</v>
      </c>
      <c r="BR5">
        <v>7.0998882215588166</v>
      </c>
      <c r="BS5">
        <v>7.0077604722772282</v>
      </c>
      <c r="BT5">
        <v>6.9143489495049524</v>
      </c>
      <c r="BU5">
        <v>6.8115059490506704</v>
      </c>
      <c r="BV5">
        <v>6.6950162853581832</v>
      </c>
      <c r="BW5">
        <v>6.5695641967991314</v>
      </c>
      <c r="BX5">
        <v>6.4339255472941819</v>
      </c>
      <c r="BY5">
        <v>6.2730619191878674</v>
      </c>
      <c r="BZ5">
        <v>6.0916294436738134</v>
      </c>
      <c r="CA5">
        <v>5.8669942957095689</v>
      </c>
      <c r="CB5">
        <v>5.5829952094992086</v>
      </c>
      <c r="CC5">
        <v>5.2944826809857624</v>
      </c>
      <c r="CD5">
        <v>5.0381040952058367</v>
      </c>
      <c r="CE5">
        <v>4.7695816702513323</v>
      </c>
      <c r="CF5">
        <v>4.480361173651243</v>
      </c>
      <c r="CG5">
        <v>4.1778402446031482</v>
      </c>
      <c r="CH5">
        <v>3.8912578259790149</v>
      </c>
      <c r="CI5">
        <v>3.5708259431479559</v>
      </c>
      <c r="CJ5">
        <v>3.2707685968180211</v>
      </c>
      <c r="CK5">
        <v>2.9410393548844822</v>
      </c>
      <c r="CL5">
        <v>2.612464379347017</v>
      </c>
      <c r="CM5">
        <v>2.234310432412705</v>
      </c>
      <c r="CN5">
        <v>1.8781598264026289</v>
      </c>
      <c r="CO5">
        <v>1.49150919930788</v>
      </c>
      <c r="CP5">
        <v>1.0970782870525411</v>
      </c>
      <c r="CQ5">
        <v>0.71198712771276096</v>
      </c>
      <c r="CR5">
        <v>0.31622631298891229</v>
      </c>
      <c r="CS5">
        <v>-2.85858714993007E-2</v>
      </c>
      <c r="CT5">
        <v>-0.3897213776688635</v>
      </c>
      <c r="CU5">
        <v>-0.79328700206358616</v>
      </c>
      <c r="CV5">
        <v>-1.1747050396039691</v>
      </c>
      <c r="CW5">
        <v>-1.5366116792529361</v>
      </c>
      <c r="CX5">
        <v>-1.949498481822562</v>
      </c>
      <c r="CY5">
        <v>-2.4833763032343361</v>
      </c>
      <c r="CZ5">
        <v>-3.2055133003647929</v>
      </c>
      <c r="DA5">
        <v>-5.3483660000000004</v>
      </c>
    </row>
    <row r="6" spans="1:105" x14ac:dyDescent="0.35">
      <c r="B6" t="s">
        <v>21</v>
      </c>
      <c r="C6" t="s">
        <v>126</v>
      </c>
      <c r="D6" t="s">
        <v>315</v>
      </c>
      <c r="E6">
        <v>20.587901643564361</v>
      </c>
      <c r="F6">
        <v>13.868539931127749</v>
      </c>
      <c r="G6">
        <v>13.019469459625959</v>
      </c>
      <c r="H6">
        <v>12.5353334540414</v>
      </c>
      <c r="I6">
        <v>12.185717398313161</v>
      </c>
      <c r="J6">
        <v>11.89736259641424</v>
      </c>
      <c r="K6">
        <v>11.65602562740594</v>
      </c>
      <c r="L6">
        <v>11.4555460700198</v>
      </c>
      <c r="M6">
        <v>11.27975018186139</v>
      </c>
      <c r="N6">
        <v>11.094804551278729</v>
      </c>
      <c r="O6">
        <v>10.91617974888285</v>
      </c>
      <c r="P6">
        <v>10.760608166441781</v>
      </c>
      <c r="Q6">
        <v>10.61315468969419</v>
      </c>
      <c r="R6">
        <v>10.483256250168269</v>
      </c>
      <c r="S6">
        <v>10.35335781064234</v>
      </c>
      <c r="T6">
        <v>10.241602401073999</v>
      </c>
      <c r="U6">
        <v>10.129867726397039</v>
      </c>
      <c r="V6">
        <v>10.0200401942495</v>
      </c>
      <c r="W6">
        <v>9.914562661354454</v>
      </c>
      <c r="X6">
        <v>9.8090851284594045</v>
      </c>
      <c r="Y6">
        <v>9.7103086604062483</v>
      </c>
      <c r="Z6">
        <v>9.6196922232111888</v>
      </c>
      <c r="AA6">
        <v>9.5290757860161275</v>
      </c>
      <c r="AB6">
        <v>9.4387147410666437</v>
      </c>
      <c r="AC6">
        <v>9.3500781588018977</v>
      </c>
      <c r="AD6">
        <v>9.2614415765371501</v>
      </c>
      <c r="AE6">
        <v>9.1728049942724024</v>
      </c>
      <c r="AF6">
        <v>9.0889240277227721</v>
      </c>
      <c r="AG6">
        <v>9.0067764164337927</v>
      </c>
      <c r="AH6">
        <v>8.9246288051448133</v>
      </c>
      <c r="AI6">
        <v>8.8429400111333027</v>
      </c>
      <c r="AJ6">
        <v>8.7674911320953548</v>
      </c>
      <c r="AK6">
        <v>8.6920422530574069</v>
      </c>
      <c r="AL6">
        <v>8.6165933740194607</v>
      </c>
      <c r="AM6">
        <v>8.5416286727104751</v>
      </c>
      <c r="AN6">
        <v>8.4723267457097862</v>
      </c>
      <c r="AO6">
        <v>8.4030248187090955</v>
      </c>
      <c r="AP6">
        <v>8.3337228917084065</v>
      </c>
      <c r="AQ6">
        <v>8.2644209647077176</v>
      </c>
      <c r="AR6">
        <v>8.2003460133009511</v>
      </c>
      <c r="AS6">
        <v>8.1381540717354746</v>
      </c>
      <c r="AT6">
        <v>8.0759621301699962</v>
      </c>
      <c r="AU6">
        <v>8.0137701886045196</v>
      </c>
      <c r="AV6">
        <v>7.9515782470390421</v>
      </c>
      <c r="AW6">
        <v>7.8889896757743223</v>
      </c>
      <c r="AX6">
        <v>7.8263545612285679</v>
      </c>
      <c r="AY6">
        <v>7.7637194466828143</v>
      </c>
      <c r="AZ6">
        <v>7.7010843321370608</v>
      </c>
      <c r="BA6">
        <v>7.6385659475754073</v>
      </c>
      <c r="BB6">
        <v>7.5772418005434021</v>
      </c>
      <c r="BC6">
        <v>7.515917653511397</v>
      </c>
      <c r="BD6">
        <v>7.4545935064793918</v>
      </c>
      <c r="BE6">
        <v>7.3932693594473857</v>
      </c>
      <c r="BF6">
        <v>7.3310559060450764</v>
      </c>
      <c r="BG6">
        <v>7.2648011743270802</v>
      </c>
      <c r="BH6">
        <v>7.1985464426090848</v>
      </c>
      <c r="BI6">
        <v>7.1322917108910886</v>
      </c>
      <c r="BJ6">
        <v>7.0660369791730933</v>
      </c>
      <c r="BK6">
        <v>6.9970138880591684</v>
      </c>
      <c r="BL6">
        <v>6.926413129762615</v>
      </c>
      <c r="BM6">
        <v>6.8558123714660626</v>
      </c>
      <c r="BN6">
        <v>6.7852116131695102</v>
      </c>
      <c r="BO6">
        <v>6.7114055909017933</v>
      </c>
      <c r="BP6">
        <v>6.6322182538934973</v>
      </c>
      <c r="BQ6">
        <v>6.5530309168852021</v>
      </c>
      <c r="BR6">
        <v>6.4738435798769061</v>
      </c>
      <c r="BS6">
        <v>6.3884734922583037</v>
      </c>
      <c r="BT6">
        <v>6.2984755972966573</v>
      </c>
      <c r="BU6">
        <v>6.2084777023350117</v>
      </c>
      <c r="BV6">
        <v>6.1108668995571218</v>
      </c>
      <c r="BW6">
        <v>5.9873569078767357</v>
      </c>
      <c r="BX6">
        <v>5.8638469161963496</v>
      </c>
      <c r="BY6">
        <v>5.7237638567638669</v>
      </c>
      <c r="BZ6">
        <v>5.5792740856747578</v>
      </c>
      <c r="CA6">
        <v>5.395186787079771</v>
      </c>
      <c r="CB6">
        <v>5.1883339353830102</v>
      </c>
      <c r="CC6">
        <v>4.9570235562272016</v>
      </c>
      <c r="CD6">
        <v>4.6699451952475233</v>
      </c>
      <c r="CE6">
        <v>4.4071721311589958</v>
      </c>
      <c r="CF6">
        <v>4.1477416054821212</v>
      </c>
      <c r="CG6">
        <v>3.8600233656377361</v>
      </c>
      <c r="CH6">
        <v>3.560793283015149</v>
      </c>
      <c r="CI6">
        <v>3.2425260856978571</v>
      </c>
      <c r="CJ6">
        <v>2.879792079797765</v>
      </c>
      <c r="CK6">
        <v>2.5590978342726558</v>
      </c>
      <c r="CL6">
        <v>2.21680636109493</v>
      </c>
      <c r="CM6">
        <v>1.830407085148513</v>
      </c>
      <c r="CN6">
        <v>1.445663036225975</v>
      </c>
      <c r="CO6">
        <v>1.063591388304008</v>
      </c>
      <c r="CP6">
        <v>0.65266842140299075</v>
      </c>
      <c r="CQ6">
        <v>0.25397656633663029</v>
      </c>
      <c r="CR6">
        <v>-0.15374876719373851</v>
      </c>
      <c r="CS6">
        <v>-0.69128637647059366</v>
      </c>
      <c r="CT6">
        <v>-1.171645279624808</v>
      </c>
      <c r="CU6">
        <v>-1.655495894653469</v>
      </c>
      <c r="CV6">
        <v>-2.1443252734721772</v>
      </c>
      <c r="CW6">
        <v>-2.6084533684968552</v>
      </c>
      <c r="CX6">
        <v>-3.178431322690626</v>
      </c>
      <c r="CY6">
        <v>-3.6942177879320091</v>
      </c>
      <c r="CZ6">
        <v>-4.3727063120792122</v>
      </c>
      <c r="DA6">
        <v>-9.5141340000000003</v>
      </c>
    </row>
    <row r="7" spans="1:105" x14ac:dyDescent="0.35">
      <c r="B7" t="s">
        <v>22</v>
      </c>
      <c r="C7" t="s">
        <v>127</v>
      </c>
      <c r="D7" t="s">
        <v>313</v>
      </c>
      <c r="E7">
        <v>10.08055334653465</v>
      </c>
      <c r="F7">
        <v>7.6532705683556594</v>
      </c>
      <c r="G7">
        <v>7.2837904882602533</v>
      </c>
      <c r="H7">
        <v>7.0312423250786242</v>
      </c>
      <c r="I7">
        <v>6.8232978587247519</v>
      </c>
      <c r="J7">
        <v>6.6309003748976396</v>
      </c>
      <c r="K7">
        <v>6.4663795427649431</v>
      </c>
      <c r="L7">
        <v>6.3318446195869873</v>
      </c>
      <c r="M7">
        <v>6.2074383369006556</v>
      </c>
      <c r="N7">
        <v>6.091259441788301</v>
      </c>
      <c r="O7">
        <v>5.9790487260726062</v>
      </c>
      <c r="P7">
        <v>5.8628868597954868</v>
      </c>
      <c r="Q7">
        <v>5.7485046170103828</v>
      </c>
      <c r="R7">
        <v>5.6410602974526567</v>
      </c>
      <c r="S7">
        <v>5.5346236750275022</v>
      </c>
      <c r="T7">
        <v>5.4324993894389433</v>
      </c>
      <c r="U7">
        <v>5.3415497458584884</v>
      </c>
      <c r="V7">
        <v>5.2485968691772227</v>
      </c>
      <c r="W7">
        <v>5.1543461513360587</v>
      </c>
      <c r="X7">
        <v>5.0691768629687664</v>
      </c>
      <c r="Y7">
        <v>4.9870988378486194</v>
      </c>
      <c r="Z7">
        <v>4.9063850841980194</v>
      </c>
      <c r="AA7">
        <v>4.8261710998811864</v>
      </c>
      <c r="AB7">
        <v>4.7545150998266577</v>
      </c>
      <c r="AC7">
        <v>4.6890585844345836</v>
      </c>
      <c r="AD7">
        <v>4.6232161542657249</v>
      </c>
      <c r="AE7">
        <v>4.5571717061006689</v>
      </c>
      <c r="AF7">
        <v>4.5001112453698306</v>
      </c>
      <c r="AG7">
        <v>4.4460454471170641</v>
      </c>
      <c r="AH7">
        <v>4.3922007584927423</v>
      </c>
      <c r="AI7">
        <v>4.3386598709026236</v>
      </c>
      <c r="AJ7">
        <v>4.2857124684097796</v>
      </c>
      <c r="AK7">
        <v>4.2406944159870674</v>
      </c>
      <c r="AL7">
        <v>4.1956763635643561</v>
      </c>
      <c r="AM7">
        <v>4.1517541317383779</v>
      </c>
      <c r="AN7">
        <v>4.1107525598292174</v>
      </c>
      <c r="AO7">
        <v>4.069750987920056</v>
      </c>
      <c r="AP7">
        <v>4.0292007718804923</v>
      </c>
      <c r="AQ7">
        <v>3.9904330290208638</v>
      </c>
      <c r="AR7">
        <v>3.951665286161234</v>
      </c>
      <c r="AS7">
        <v>3.912897543301606</v>
      </c>
      <c r="AT7">
        <v>3.878131100307272</v>
      </c>
      <c r="AU7">
        <v>3.8435561070672581</v>
      </c>
      <c r="AV7">
        <v>3.8089811138272438</v>
      </c>
      <c r="AW7">
        <v>3.7746383349085821</v>
      </c>
      <c r="AX7">
        <v>3.7408057494988749</v>
      </c>
      <c r="AY7">
        <v>3.706973164089169</v>
      </c>
      <c r="AZ7">
        <v>3.6731405786794622</v>
      </c>
      <c r="BA7">
        <v>3.641297542869645</v>
      </c>
      <c r="BB7">
        <v>3.610829523964771</v>
      </c>
      <c r="BC7">
        <v>3.5803615050598969</v>
      </c>
      <c r="BD7">
        <v>3.5498934861550242</v>
      </c>
      <c r="BE7">
        <v>3.5200172936665091</v>
      </c>
      <c r="BF7">
        <v>3.490838926355492</v>
      </c>
      <c r="BG7">
        <v>3.4616605590444749</v>
      </c>
      <c r="BH7">
        <v>3.4324821917334578</v>
      </c>
      <c r="BI7">
        <v>3.4030065943623251</v>
      </c>
      <c r="BJ7">
        <v>3.3717617704428791</v>
      </c>
      <c r="BK7">
        <v>3.340516946523433</v>
      </c>
      <c r="BL7">
        <v>3.3092721226039878</v>
      </c>
      <c r="BM7">
        <v>3.2776471423694091</v>
      </c>
      <c r="BN7">
        <v>3.2430721491293948</v>
      </c>
      <c r="BO7">
        <v>3.2084971558893809</v>
      </c>
      <c r="BP7">
        <v>3.173922162649367</v>
      </c>
      <c r="BQ7">
        <v>3.1370379052126309</v>
      </c>
      <c r="BR7">
        <v>3.09757664280274</v>
      </c>
      <c r="BS7">
        <v>3.05811538039285</v>
      </c>
      <c r="BT7">
        <v>3.013667310296003</v>
      </c>
      <c r="BU7">
        <v>2.9565200416764981</v>
      </c>
      <c r="BV7">
        <v>2.8963524028288532</v>
      </c>
      <c r="BW7">
        <v>2.800859564356434</v>
      </c>
      <c r="BX7">
        <v>2.6878020356435628</v>
      </c>
      <c r="BY7">
        <v>2.5519895298444122</v>
      </c>
      <c r="BZ7">
        <v>2.4072054844189652</v>
      </c>
      <c r="CA7">
        <v>2.2759798532075668</v>
      </c>
      <c r="CB7">
        <v>2.1409730431976501</v>
      </c>
      <c r="CC7">
        <v>1.9836255972074099</v>
      </c>
      <c r="CD7">
        <v>1.8404214776211369</v>
      </c>
      <c r="CE7">
        <v>1.6894955596708949</v>
      </c>
      <c r="CF7">
        <v>1.5325707761244669</v>
      </c>
      <c r="CG7">
        <v>1.393776286329252</v>
      </c>
      <c r="CH7">
        <v>1.255131000897497</v>
      </c>
      <c r="CI7">
        <v>1.0991553512978289</v>
      </c>
      <c r="CJ7">
        <v>0.95054644699315261</v>
      </c>
      <c r="CK7">
        <v>0.79489170213196259</v>
      </c>
      <c r="CL7">
        <v>0.64269338371387885</v>
      </c>
      <c r="CM7">
        <v>0.49150261861385791</v>
      </c>
      <c r="CN7">
        <v>0.34318776834189318</v>
      </c>
      <c r="CO7">
        <v>0.1914573782787452</v>
      </c>
      <c r="CP7">
        <v>3.0523535032647101E-2</v>
      </c>
      <c r="CQ7">
        <v>-0.10373039826586609</v>
      </c>
      <c r="CR7">
        <v>-0.25938841663366707</v>
      </c>
      <c r="CS7">
        <v>-0.40321728397110368</v>
      </c>
      <c r="CT7">
        <v>-0.55961610272844475</v>
      </c>
      <c r="CU7">
        <v>-0.73586020788833384</v>
      </c>
      <c r="CV7">
        <v>-0.89234737345965121</v>
      </c>
      <c r="CW7">
        <v>-1.046303142587204</v>
      </c>
      <c r="CX7">
        <v>-1.1940835586753209</v>
      </c>
      <c r="CY7">
        <v>-1.3424320164710559</v>
      </c>
      <c r="CZ7">
        <v>-1.597861065346543</v>
      </c>
      <c r="DA7">
        <v>-2.5101119999999999</v>
      </c>
    </row>
    <row r="8" spans="1:105" x14ac:dyDescent="0.35">
      <c r="B8" t="s">
        <v>22</v>
      </c>
      <c r="C8" t="s">
        <v>127</v>
      </c>
      <c r="D8" t="s">
        <v>314</v>
      </c>
      <c r="E8">
        <v>10.621365683168319</v>
      </c>
      <c r="F8">
        <v>7.4456978308841402</v>
      </c>
      <c r="G8">
        <v>7.0692577501739358</v>
      </c>
      <c r="H8">
        <v>6.8112010599106956</v>
      </c>
      <c r="I8">
        <v>6.6135319193595956</v>
      </c>
      <c r="J8">
        <v>6.4501558042064566</v>
      </c>
      <c r="K8">
        <v>6.3100659259845981</v>
      </c>
      <c r="L8">
        <v>6.1823027387605416</v>
      </c>
      <c r="M8">
        <v>6.0701445660990094</v>
      </c>
      <c r="N8">
        <v>5.949487552554455</v>
      </c>
      <c r="O8">
        <v>5.8510796185554801</v>
      </c>
      <c r="P8">
        <v>5.7545718568690596</v>
      </c>
      <c r="Q8">
        <v>5.6576793917148516</v>
      </c>
      <c r="R8">
        <v>5.5611537808792084</v>
      </c>
      <c r="S8">
        <v>5.4691091915511549</v>
      </c>
      <c r="T8">
        <v>5.3801617108633941</v>
      </c>
      <c r="U8">
        <v>5.2957861769161534</v>
      </c>
      <c r="V8">
        <v>5.2158954268671316</v>
      </c>
      <c r="W8">
        <v>5.1414157888766656</v>
      </c>
      <c r="X8">
        <v>5.0662311844439616</v>
      </c>
      <c r="Y8">
        <v>4.990584154008503</v>
      </c>
      <c r="Z8">
        <v>4.9170847816816723</v>
      </c>
      <c r="AA8">
        <v>4.8441802417755966</v>
      </c>
      <c r="AB8">
        <v>4.7805608238649766</v>
      </c>
      <c r="AC8">
        <v>4.7180442365361914</v>
      </c>
      <c r="AD8">
        <v>4.6548459164147982</v>
      </c>
      <c r="AE8">
        <v>4.5913422250755591</v>
      </c>
      <c r="AF8">
        <v>4.5308502799943149</v>
      </c>
      <c r="AG8">
        <v>4.4731196515040974</v>
      </c>
      <c r="AH8">
        <v>4.416555001423645</v>
      </c>
      <c r="AI8">
        <v>4.367407541731362</v>
      </c>
      <c r="AJ8">
        <v>4.3182600820390791</v>
      </c>
      <c r="AK8">
        <v>4.2696919637184143</v>
      </c>
      <c r="AL8">
        <v>4.2222825281409868</v>
      </c>
      <c r="AM8">
        <v>4.1748730925635584</v>
      </c>
      <c r="AN8">
        <v>4.1311507152908211</v>
      </c>
      <c r="AO8">
        <v>4.0923542479131507</v>
      </c>
      <c r="AP8">
        <v>4.0535577805354803</v>
      </c>
      <c r="AQ8">
        <v>4.0147613131578099</v>
      </c>
      <c r="AR8">
        <v>3.9779257395979588</v>
      </c>
      <c r="AS8">
        <v>3.9413630082208209</v>
      </c>
      <c r="AT8">
        <v>3.9048002768436838</v>
      </c>
      <c r="AU8">
        <v>3.8683039161706332</v>
      </c>
      <c r="AV8">
        <v>3.832340573832465</v>
      </c>
      <c r="AW8">
        <v>3.7963772314942958</v>
      </c>
      <c r="AX8">
        <v>3.760413889156129</v>
      </c>
      <c r="AY8">
        <v>3.7253173800199639</v>
      </c>
      <c r="AZ8">
        <v>3.6924408095718562</v>
      </c>
      <c r="BA8">
        <v>3.6595642391237488</v>
      </c>
      <c r="BB8">
        <v>3.6266876686756411</v>
      </c>
      <c r="BC8">
        <v>3.5942949178161241</v>
      </c>
      <c r="BD8">
        <v>3.5667161718630842</v>
      </c>
      <c r="BE8">
        <v>3.5391374259100421</v>
      </c>
      <c r="BF8">
        <v>3.5115586799570009</v>
      </c>
      <c r="BG8">
        <v>3.4839799340039601</v>
      </c>
      <c r="BH8">
        <v>3.4561539652414668</v>
      </c>
      <c r="BI8">
        <v>3.4260273700992561</v>
      </c>
      <c r="BJ8">
        <v>3.3959007749570449</v>
      </c>
      <c r="BK8">
        <v>3.3657741798148351</v>
      </c>
      <c r="BL8">
        <v>3.3356475846726239</v>
      </c>
      <c r="BM8">
        <v>3.3023427784226689</v>
      </c>
      <c r="BN8">
        <v>3.2661637638665808</v>
      </c>
      <c r="BO8">
        <v>3.2299847493104932</v>
      </c>
      <c r="BP8">
        <v>3.1938057347544042</v>
      </c>
      <c r="BQ8">
        <v>3.1493610393613261</v>
      </c>
      <c r="BR8">
        <v>3.101670520173756</v>
      </c>
      <c r="BS8">
        <v>3.0539800009861851</v>
      </c>
      <c r="BT8">
        <v>2.9853641472525489</v>
      </c>
      <c r="BU8">
        <v>2.9124596073464741</v>
      </c>
      <c r="BV8">
        <v>2.7934908041604141</v>
      </c>
      <c r="BW8">
        <v>2.656683083122263</v>
      </c>
      <c r="BX8">
        <v>2.512902940439909</v>
      </c>
      <c r="BY8">
        <v>2.3568736361836158</v>
      </c>
      <c r="BZ8">
        <v>2.219763393519349</v>
      </c>
      <c r="CA8">
        <v>2.0672069009080771</v>
      </c>
      <c r="CB8">
        <v>1.919848732962345</v>
      </c>
      <c r="CC8">
        <v>1.754631773971131</v>
      </c>
      <c r="CD8">
        <v>1.609616627900633</v>
      </c>
      <c r="CE8">
        <v>1.458160753603041</v>
      </c>
      <c r="CF8">
        <v>1.2977189241980189</v>
      </c>
      <c r="CG8">
        <v>1.1368429061386141</v>
      </c>
      <c r="CH8">
        <v>0.95859590788584803</v>
      </c>
      <c r="CI8">
        <v>0.8122601512325035</v>
      </c>
      <c r="CJ8">
        <v>0.64996268464077189</v>
      </c>
      <c r="CK8">
        <v>0.48538028876201572</v>
      </c>
      <c r="CL8">
        <v>0.30564048045857262</v>
      </c>
      <c r="CM8">
        <v>0.11947321332371739</v>
      </c>
      <c r="CN8">
        <v>-3.5585318043802897E-2</v>
      </c>
      <c r="CO8">
        <v>-0.1935302201750593</v>
      </c>
      <c r="CP8">
        <v>-0.37163701273828681</v>
      </c>
      <c r="CQ8">
        <v>-0.55003344271569876</v>
      </c>
      <c r="CR8">
        <v>-0.72499998954812717</v>
      </c>
      <c r="CS8">
        <v>-0.89129820674270022</v>
      </c>
      <c r="CT8">
        <v>-1.0578755127564929</v>
      </c>
      <c r="CU8">
        <v>-1.2416214584233991</v>
      </c>
      <c r="CV8">
        <v>-1.4268250077519371</v>
      </c>
      <c r="CW8">
        <v>-1.6278243994489869</v>
      </c>
      <c r="CX8">
        <v>-1.833344222189321</v>
      </c>
      <c r="CY8">
        <v>-2.0378139132514841</v>
      </c>
      <c r="CZ8">
        <v>-2.2947358956785062</v>
      </c>
      <c r="DA8">
        <v>-3.152266</v>
      </c>
    </row>
    <row r="9" spans="1:105" x14ac:dyDescent="0.35">
      <c r="B9" t="s">
        <v>22</v>
      </c>
      <c r="C9" t="s">
        <v>127</v>
      </c>
      <c r="D9" t="s">
        <v>315</v>
      </c>
      <c r="E9">
        <v>13.59330128712871</v>
      </c>
      <c r="F9">
        <v>7.3117015564356418</v>
      </c>
      <c r="G9">
        <v>6.9648528459260586</v>
      </c>
      <c r="H9">
        <v>6.7280824742207539</v>
      </c>
      <c r="I9">
        <v>6.5513109020563576</v>
      </c>
      <c r="J9">
        <v>6.3975703417438501</v>
      </c>
      <c r="K9">
        <v>6.2636145139596389</v>
      </c>
      <c r="L9">
        <v>6.14740294107777</v>
      </c>
      <c r="M9">
        <v>6.011674068303015</v>
      </c>
      <c r="N9">
        <v>5.8874234014388476</v>
      </c>
      <c r="O9">
        <v>5.7779002644062949</v>
      </c>
      <c r="P9">
        <v>5.6730464986696596</v>
      </c>
      <c r="Q9">
        <v>5.5744367021169507</v>
      </c>
      <c r="R9">
        <v>5.4903277736775884</v>
      </c>
      <c r="S9">
        <v>5.4092404073589666</v>
      </c>
      <c r="T9">
        <v>5.3384324257425728</v>
      </c>
      <c r="U9">
        <v>5.2676244441261781</v>
      </c>
      <c r="V9">
        <v>5.1931501836424818</v>
      </c>
      <c r="W9">
        <v>5.1175982429599767</v>
      </c>
      <c r="X9">
        <v>5.0456328478960382</v>
      </c>
      <c r="Y9">
        <v>4.9776698298267323</v>
      </c>
      <c r="Z9">
        <v>4.9097068117574247</v>
      </c>
      <c r="AA9">
        <v>4.8408991531920602</v>
      </c>
      <c r="AB9">
        <v>4.772013560216835</v>
      </c>
      <c r="AC9">
        <v>4.7012984334816084</v>
      </c>
      <c r="AD9">
        <v>4.6277539115128894</v>
      </c>
      <c r="AE9">
        <v>4.5546610091878144</v>
      </c>
      <c r="AF9">
        <v>4.4963325952126239</v>
      </c>
      <c r="AG9">
        <v>4.4380041812374333</v>
      </c>
      <c r="AH9">
        <v>4.3798794388662383</v>
      </c>
      <c r="AI9">
        <v>4.3256059413706067</v>
      </c>
      <c r="AJ9">
        <v>4.2713324438749742</v>
      </c>
      <c r="AK9">
        <v>4.2170589463793426</v>
      </c>
      <c r="AL9">
        <v>4.1692103480106892</v>
      </c>
      <c r="AM9">
        <v>4.1225118325274854</v>
      </c>
      <c r="AN9">
        <v>4.0758133170442798</v>
      </c>
      <c r="AO9">
        <v>4.0301669278513712</v>
      </c>
      <c r="AP9">
        <v>3.9917716793078029</v>
      </c>
      <c r="AQ9">
        <v>3.953376430764235</v>
      </c>
      <c r="AR9">
        <v>3.9149811822206679</v>
      </c>
      <c r="AS9">
        <v>3.8765859336771</v>
      </c>
      <c r="AT9">
        <v>3.8378064404468129</v>
      </c>
      <c r="AU9">
        <v>3.7987712710941861</v>
      </c>
      <c r="AV9">
        <v>3.759736101741558</v>
      </c>
      <c r="AW9">
        <v>3.72070093238893</v>
      </c>
      <c r="AX9">
        <v>3.6825843767289341</v>
      </c>
      <c r="AY9">
        <v>3.6497392504128081</v>
      </c>
      <c r="AZ9">
        <v>3.6168941240966812</v>
      </c>
      <c r="BA9">
        <v>3.5840489977805539</v>
      </c>
      <c r="BB9">
        <v>3.551203871464427</v>
      </c>
      <c r="BC9">
        <v>3.5183587451483</v>
      </c>
      <c r="BD9">
        <v>3.48427693578182</v>
      </c>
      <c r="BE9">
        <v>3.4499892870261339</v>
      </c>
      <c r="BF9">
        <v>3.4157016382704479</v>
      </c>
      <c r="BG9">
        <v>3.381413989514761</v>
      </c>
      <c r="BH9">
        <v>3.347126340759075</v>
      </c>
      <c r="BI9">
        <v>3.3134635294622519</v>
      </c>
      <c r="BJ9">
        <v>3.279968004605212</v>
      </c>
      <c r="BK9">
        <v>3.2464724797481721</v>
      </c>
      <c r="BL9">
        <v>3.2129769548911322</v>
      </c>
      <c r="BM9">
        <v>3.1794814300340919</v>
      </c>
      <c r="BN9">
        <v>3.1405644894407869</v>
      </c>
      <c r="BO9">
        <v>3.098040142939321</v>
      </c>
      <c r="BP9">
        <v>3.055515796437855</v>
      </c>
      <c r="BQ9">
        <v>3.012991449936389</v>
      </c>
      <c r="BR9">
        <v>2.9609675050695441</v>
      </c>
      <c r="BS9">
        <v>2.8999506070834729</v>
      </c>
      <c r="BT9">
        <v>2.8389337090974021</v>
      </c>
      <c r="BU9">
        <v>2.7315571461012178</v>
      </c>
      <c r="BV9">
        <v>2.590093142457774</v>
      </c>
      <c r="BW9">
        <v>2.4320565419141902</v>
      </c>
      <c r="BX9">
        <v>2.28734921949028</v>
      </c>
      <c r="BY9">
        <v>2.146388885716902</v>
      </c>
      <c r="BZ9">
        <v>2.008616381286235</v>
      </c>
      <c r="CA9">
        <v>1.866207323095961</v>
      </c>
      <c r="CB9">
        <v>1.7163981294200841</v>
      </c>
      <c r="CC9">
        <v>1.5583825221911309</v>
      </c>
      <c r="CD9">
        <v>1.391090682930691</v>
      </c>
      <c r="CE9">
        <v>1.2187376765243729</v>
      </c>
      <c r="CF9">
        <v>1.0538245715692811</v>
      </c>
      <c r="CG9">
        <v>0.89547539750040572</v>
      </c>
      <c r="CH9">
        <v>0.72930264763761432</v>
      </c>
      <c r="CI9">
        <v>0.57154393211922305</v>
      </c>
      <c r="CJ9">
        <v>0.40240434245256967</v>
      </c>
      <c r="CK9">
        <v>0.24268015426980191</v>
      </c>
      <c r="CL9">
        <v>7.6343586565286406E-2</v>
      </c>
      <c r="CM9">
        <v>-7.4483195205835601E-2</v>
      </c>
      <c r="CN9">
        <v>-0.22958292696439711</v>
      </c>
      <c r="CO9">
        <v>-0.40239178329953318</v>
      </c>
      <c r="CP9">
        <v>-0.57579387130865201</v>
      </c>
      <c r="CQ9">
        <v>-0.748729981604077</v>
      </c>
      <c r="CR9">
        <v>-0.92394248267882939</v>
      </c>
      <c r="CS9">
        <v>-1.103905385845251</v>
      </c>
      <c r="CT9">
        <v>-1.3051339750631621</v>
      </c>
      <c r="CU9">
        <v>-1.5151162653738499</v>
      </c>
      <c r="CV9">
        <v>-1.7444188440396069</v>
      </c>
      <c r="CW9">
        <v>-1.9670839218015941</v>
      </c>
      <c r="CX9">
        <v>-2.202574092003049</v>
      </c>
      <c r="CY9">
        <v>-2.4614022351530598</v>
      </c>
      <c r="CZ9">
        <v>-2.7843585338613912</v>
      </c>
      <c r="DA9">
        <v>-3.7853699999999999</v>
      </c>
    </row>
    <row r="10" spans="1:105" x14ac:dyDescent="0.35">
      <c r="B10" t="s">
        <v>24</v>
      </c>
      <c r="C10" t="s">
        <v>129</v>
      </c>
      <c r="D10" t="s">
        <v>313</v>
      </c>
      <c r="E10">
        <v>6.3271055841584163</v>
      </c>
      <c r="F10">
        <v>5.2467527629125419</v>
      </c>
      <c r="G10">
        <v>5.0357917883972778</v>
      </c>
      <c r="H10">
        <v>4.8661783340594074</v>
      </c>
      <c r="I10">
        <v>4.7129717347957563</v>
      </c>
      <c r="J10">
        <v>4.5789189079021106</v>
      </c>
      <c r="K10">
        <v>4.4690615529235949</v>
      </c>
      <c r="L10">
        <v>4.3586978113837933</v>
      </c>
      <c r="M10">
        <v>4.2597885958286001</v>
      </c>
      <c r="N10">
        <v>4.1735193911736301</v>
      </c>
      <c r="O10">
        <v>4.1025140275899554</v>
      </c>
      <c r="P10">
        <v>4.0334659296145174</v>
      </c>
      <c r="Q10">
        <v>3.9663484677832632</v>
      </c>
      <c r="R10">
        <v>3.9007777207975352</v>
      </c>
      <c r="S10">
        <v>3.8366186043913491</v>
      </c>
      <c r="T10">
        <v>3.7676222849320311</v>
      </c>
      <c r="U10">
        <v>3.692735599223202</v>
      </c>
      <c r="V10">
        <v>3.6307133871453332</v>
      </c>
      <c r="W10">
        <v>3.5748626455255601</v>
      </c>
      <c r="X10">
        <v>3.519622082107333</v>
      </c>
      <c r="Y10">
        <v>3.465835109231016</v>
      </c>
      <c r="Z10">
        <v>3.4120481363546991</v>
      </c>
      <c r="AA10">
        <v>3.3584649854193702</v>
      </c>
      <c r="AB10">
        <v>3.3049253089700699</v>
      </c>
      <c r="AC10">
        <v>3.2531675748490212</v>
      </c>
      <c r="AD10">
        <v>3.2048485722443618</v>
      </c>
      <c r="AE10">
        <v>3.1565295696397029</v>
      </c>
      <c r="AF10">
        <v>3.113818917630363</v>
      </c>
      <c r="AG10">
        <v>3.075002652204621</v>
      </c>
      <c r="AH10">
        <v>3.0361863867788781</v>
      </c>
      <c r="AI10">
        <v>2.998543089945235</v>
      </c>
      <c r="AJ10">
        <v>2.9668131727034841</v>
      </c>
      <c r="AK10">
        <v>2.9350832554617319</v>
      </c>
      <c r="AL10">
        <v>2.903353338219981</v>
      </c>
      <c r="AM10">
        <v>2.8716234209782301</v>
      </c>
      <c r="AN10">
        <v>2.8401860609291711</v>
      </c>
      <c r="AO10">
        <v>2.808755886495371</v>
      </c>
      <c r="AP10">
        <v>2.7773257120615722</v>
      </c>
      <c r="AQ10">
        <v>2.7458955376277721</v>
      </c>
      <c r="AR10">
        <v>2.717206208650091</v>
      </c>
      <c r="AS10">
        <v>2.689447258405222</v>
      </c>
      <c r="AT10">
        <v>2.6616883081603522</v>
      </c>
      <c r="AU10">
        <v>2.6339293579154819</v>
      </c>
      <c r="AV10">
        <v>2.606170407670612</v>
      </c>
      <c r="AW10">
        <v>2.57821995814722</v>
      </c>
      <c r="AX10">
        <v>2.5502610634828189</v>
      </c>
      <c r="AY10">
        <v>2.5223021688184191</v>
      </c>
      <c r="AZ10">
        <v>2.4943432741540179</v>
      </c>
      <c r="BA10">
        <v>2.4662943125525238</v>
      </c>
      <c r="BB10">
        <v>2.4378921671190539</v>
      </c>
      <c r="BC10">
        <v>2.4094900216855839</v>
      </c>
      <c r="BD10">
        <v>2.3810878762521139</v>
      </c>
      <c r="BE10">
        <v>2.352685730818644</v>
      </c>
      <c r="BF10">
        <v>2.3233193306107758</v>
      </c>
      <c r="BG10">
        <v>2.293072890019288</v>
      </c>
      <c r="BH10">
        <v>2.2628264494277999</v>
      </c>
      <c r="BI10">
        <v>2.2325800088363121</v>
      </c>
      <c r="BJ10">
        <v>2.195489591936747</v>
      </c>
      <c r="BK10">
        <v>2.1117134795070869</v>
      </c>
      <c r="BL10">
        <v>1.962724478791037</v>
      </c>
      <c r="BM10">
        <v>1.7683056761793829</v>
      </c>
      <c r="BN10">
        <v>1.537671489036903</v>
      </c>
      <c r="BO10">
        <v>1.322010224271569</v>
      </c>
      <c r="BP10">
        <v>1.0893392061795819</v>
      </c>
      <c r="BQ10">
        <v>0.85260191958673903</v>
      </c>
      <c r="BR10">
        <v>0.62309646804680385</v>
      </c>
      <c r="BS10">
        <v>0.40170357184518352</v>
      </c>
      <c r="BT10">
        <v>0.178470072962679</v>
      </c>
      <c r="BU10">
        <v>4.8968479355973198E-2</v>
      </c>
      <c r="BV10">
        <v>-5.4468460072172997E-3</v>
      </c>
      <c r="BW10">
        <v>-7.6971852701059607E-2</v>
      </c>
      <c r="BX10">
        <v>-0.27433980156161991</v>
      </c>
      <c r="BY10">
        <v>-0.48503750635579679</v>
      </c>
      <c r="BZ10">
        <v>-0.67730618479610605</v>
      </c>
      <c r="CA10">
        <v>-0.89373576849363356</v>
      </c>
      <c r="CB10">
        <v>-1.0730982950227439</v>
      </c>
      <c r="CC10">
        <v>-1.2386754339790469</v>
      </c>
      <c r="CD10">
        <v>-1.430963972825203</v>
      </c>
      <c r="CE10">
        <v>-1.609982198629089</v>
      </c>
      <c r="CF10">
        <v>-1.8113399270102679</v>
      </c>
      <c r="CG10">
        <v>-2.0346040240729928</v>
      </c>
      <c r="CH10">
        <v>-2.2603284792079168</v>
      </c>
      <c r="CI10">
        <v>-2.483538074159501</v>
      </c>
      <c r="CJ10">
        <v>-2.7330361499405931</v>
      </c>
      <c r="CK10">
        <v>-2.9851753444891731</v>
      </c>
      <c r="CL10">
        <v>-3.233064858221903</v>
      </c>
      <c r="CM10">
        <v>-3.4859005081864298</v>
      </c>
      <c r="CN10">
        <v>-3.7479055136256512</v>
      </c>
      <c r="CO10">
        <v>-3.9901891877856959</v>
      </c>
      <c r="CP10">
        <v>-4.2258515407338422</v>
      </c>
      <c r="CQ10">
        <v>-4.5023338269361233</v>
      </c>
      <c r="CR10">
        <v>-4.7642918030603072</v>
      </c>
      <c r="CS10">
        <v>-4.9955136415241528</v>
      </c>
      <c r="CT10">
        <v>-5.2457689849834992</v>
      </c>
      <c r="CU10">
        <v>-5.4848123519551963</v>
      </c>
      <c r="CV10">
        <v>-5.6939870742041947</v>
      </c>
      <c r="CW10">
        <v>-5.8966531731745038</v>
      </c>
      <c r="CX10">
        <v>-6.0642096997899788</v>
      </c>
      <c r="CY10">
        <v>-6.2637211146930687</v>
      </c>
      <c r="CZ10">
        <v>-6.5079294505806136</v>
      </c>
      <c r="DA10">
        <v>-6.9661359999999997</v>
      </c>
    </row>
    <row r="11" spans="1:105" x14ac:dyDescent="0.35">
      <c r="B11" t="s">
        <v>24</v>
      </c>
      <c r="C11" t="s">
        <v>129</v>
      </c>
      <c r="D11" t="s">
        <v>314</v>
      </c>
      <c r="E11">
        <v>5.9436845940594081</v>
      </c>
      <c r="F11">
        <v>5.1787726249404704</v>
      </c>
      <c r="G11">
        <v>4.9874796080835502</v>
      </c>
      <c r="H11">
        <v>4.8338676625193173</v>
      </c>
      <c r="I11">
        <v>4.7033003667166744</v>
      </c>
      <c r="J11">
        <v>4.5843904585077082</v>
      </c>
      <c r="K11">
        <v>4.4645694510479634</v>
      </c>
      <c r="L11">
        <v>4.3629933405683436</v>
      </c>
      <c r="M11">
        <v>4.2676787711456869</v>
      </c>
      <c r="N11">
        <v>4.1771917447681473</v>
      </c>
      <c r="O11">
        <v>4.0927885738300462</v>
      </c>
      <c r="P11">
        <v>4.0169487157560217</v>
      </c>
      <c r="Q11">
        <v>3.944528711062218</v>
      </c>
      <c r="R11">
        <v>3.885253029973438</v>
      </c>
      <c r="S11">
        <v>3.8280235628495549</v>
      </c>
      <c r="T11">
        <v>3.7741765722858021</v>
      </c>
      <c r="U11">
        <v>3.7233885170459922</v>
      </c>
      <c r="V11">
        <v>3.6726004618061818</v>
      </c>
      <c r="W11">
        <v>3.622674310130122</v>
      </c>
      <c r="X11">
        <v>3.5728567272834302</v>
      </c>
      <c r="Y11">
        <v>3.5227789576996922</v>
      </c>
      <c r="Z11">
        <v>3.4716589543864198</v>
      </c>
      <c r="AA11">
        <v>3.4205389510731479</v>
      </c>
      <c r="AB11">
        <v>3.3712376553321599</v>
      </c>
      <c r="AC11">
        <v>3.323253848541174</v>
      </c>
      <c r="AD11">
        <v>3.2752700417501881</v>
      </c>
      <c r="AE11">
        <v>3.2306051925964252</v>
      </c>
      <c r="AF11">
        <v>3.1868289211024101</v>
      </c>
      <c r="AG11">
        <v>3.143052649608395</v>
      </c>
      <c r="AH11">
        <v>3.1030115034433279</v>
      </c>
      <c r="AI11">
        <v>3.0643556854519081</v>
      </c>
      <c r="AJ11">
        <v>3.0256998674604869</v>
      </c>
      <c r="AK11">
        <v>2.9892736329080338</v>
      </c>
      <c r="AL11">
        <v>2.959036414453406</v>
      </c>
      <c r="AM11">
        <v>2.9287991959987769</v>
      </c>
      <c r="AN11">
        <v>2.8985619775441478</v>
      </c>
      <c r="AO11">
        <v>2.86832475908952</v>
      </c>
      <c r="AP11">
        <v>2.838440696778092</v>
      </c>
      <c r="AQ11">
        <v>2.8086261078063099</v>
      </c>
      <c r="AR11">
        <v>2.7788115188345279</v>
      </c>
      <c r="AS11">
        <v>2.7489969298627459</v>
      </c>
      <c r="AT11">
        <v>2.7196896173817402</v>
      </c>
      <c r="AU11">
        <v>2.691351354675469</v>
      </c>
      <c r="AV11">
        <v>2.6630130919691979</v>
      </c>
      <c r="AW11">
        <v>2.6346748292629272</v>
      </c>
      <c r="AX11">
        <v>2.606336566556656</v>
      </c>
      <c r="AY11">
        <v>2.5772947403651929</v>
      </c>
      <c r="AZ11">
        <v>2.5478172510174648</v>
      </c>
      <c r="BA11">
        <v>2.5183397616697358</v>
      </c>
      <c r="BB11">
        <v>2.4888622723220082</v>
      </c>
      <c r="BC11">
        <v>2.459163939635459</v>
      </c>
      <c r="BD11">
        <v>2.4267101615984021</v>
      </c>
      <c r="BE11">
        <v>2.3942563835613448</v>
      </c>
      <c r="BF11">
        <v>2.361802605524288</v>
      </c>
      <c r="BG11">
        <v>2.3293488274872312</v>
      </c>
      <c r="BH11">
        <v>2.292073514645546</v>
      </c>
      <c r="BI11">
        <v>2.2545309842122792</v>
      </c>
      <c r="BJ11">
        <v>2.2169884537790119</v>
      </c>
      <c r="BK11">
        <v>2.1571616324947271</v>
      </c>
      <c r="BL11">
        <v>2.0609973639668899</v>
      </c>
      <c r="BM11">
        <v>1.844733314166034</v>
      </c>
      <c r="BN11">
        <v>1.6248550821619889</v>
      </c>
      <c r="BO11">
        <v>1.4294230314482319</v>
      </c>
      <c r="BP11">
        <v>1.207838710443951</v>
      </c>
      <c r="BQ11">
        <v>0.9992123166430944</v>
      </c>
      <c r="BR11">
        <v>0.75651775322048698</v>
      </c>
      <c r="BS11">
        <v>0.54480300578218377</v>
      </c>
      <c r="BT11">
        <v>0.2884758713604722</v>
      </c>
      <c r="BU11">
        <v>6.4534076024075099E-2</v>
      </c>
      <c r="BV11">
        <v>-4.1084752739271903E-2</v>
      </c>
      <c r="BW11">
        <v>-0.2005288539169692</v>
      </c>
      <c r="BX11">
        <v>-0.38342871230551517</v>
      </c>
      <c r="BY11">
        <v>-0.58091849027188314</v>
      </c>
      <c r="BZ11">
        <v>-0.77531481638784572</v>
      </c>
      <c r="CA11">
        <v>-0.97311703996104515</v>
      </c>
      <c r="CB11">
        <v>-1.1746073803320181</v>
      </c>
      <c r="CC11">
        <v>-1.351985285889199</v>
      </c>
      <c r="CD11">
        <v>-1.521280204840483</v>
      </c>
      <c r="CE11">
        <v>-1.6917766777597141</v>
      </c>
      <c r="CF11">
        <v>-1.8672033939105179</v>
      </c>
      <c r="CG11">
        <v>-2.0528976023102321</v>
      </c>
      <c r="CH11">
        <v>-2.2403465873652859</v>
      </c>
      <c r="CI11">
        <v>-2.460463049024904</v>
      </c>
      <c r="CJ11">
        <v>-2.727916038506033</v>
      </c>
      <c r="CK11">
        <v>-2.958331533219535</v>
      </c>
      <c r="CL11">
        <v>-3.2241423700036722</v>
      </c>
      <c r="CM11">
        <v>-3.4545631118492559</v>
      </c>
      <c r="CN11">
        <v>-3.7152845060096782</v>
      </c>
      <c r="CO11">
        <v>-3.9708124594939549</v>
      </c>
      <c r="CP11">
        <v>-4.2196468741274167</v>
      </c>
      <c r="CQ11">
        <v>-4.4434159474485933</v>
      </c>
      <c r="CR11">
        <v>-4.6840740595390651</v>
      </c>
      <c r="CS11">
        <v>-4.8841152669170382</v>
      </c>
      <c r="CT11">
        <v>-5.1175793289235347</v>
      </c>
      <c r="CU11">
        <v>-5.3764933910784674</v>
      </c>
      <c r="CV11">
        <v>-5.6320615029090586</v>
      </c>
      <c r="CW11">
        <v>-5.8554405246276016</v>
      </c>
      <c r="CX11">
        <v>-6.0893166291244896</v>
      </c>
      <c r="CY11">
        <v>-6.34861914785479</v>
      </c>
      <c r="CZ11">
        <v>-6.6742180224422514</v>
      </c>
      <c r="DA11">
        <v>-7.4490559999999997</v>
      </c>
    </row>
    <row r="12" spans="1:105" x14ac:dyDescent="0.35">
      <c r="B12" t="s">
        <v>24</v>
      </c>
      <c r="C12" t="s">
        <v>129</v>
      </c>
      <c r="D12" t="s">
        <v>315</v>
      </c>
      <c r="E12">
        <v>6.8431756633663392</v>
      </c>
      <c r="F12">
        <v>5.191955774257428</v>
      </c>
      <c r="G12">
        <v>4.9659700106838622</v>
      </c>
      <c r="H12">
        <v>4.8177117726732694</v>
      </c>
      <c r="I12">
        <v>4.6878496363747164</v>
      </c>
      <c r="J12">
        <v>4.5758090608695667</v>
      </c>
      <c r="K12">
        <v>4.4704156790801681</v>
      </c>
      <c r="L12">
        <v>4.3715224045093644</v>
      </c>
      <c r="M12">
        <v>4.2879477623370281</v>
      </c>
      <c r="N12">
        <v>4.2031064824924833</v>
      </c>
      <c r="O12">
        <v>4.1166794634541972</v>
      </c>
      <c r="P12">
        <v>4.0420551799310287</v>
      </c>
      <c r="Q12">
        <v>3.9709228299922148</v>
      </c>
      <c r="R12">
        <v>3.909543556716589</v>
      </c>
      <c r="S12">
        <v>3.8515959215261599</v>
      </c>
      <c r="T12">
        <v>3.7963397063502291</v>
      </c>
      <c r="U12">
        <v>3.7493580429398059</v>
      </c>
      <c r="V12">
        <v>3.702376379529384</v>
      </c>
      <c r="W12">
        <v>3.6557599835065289</v>
      </c>
      <c r="X12">
        <v>3.610940308146851</v>
      </c>
      <c r="Y12">
        <v>3.5661206327871739</v>
      </c>
      <c r="Z12">
        <v>3.521300957427496</v>
      </c>
      <c r="AA12">
        <v>3.470980639033665</v>
      </c>
      <c r="AB12">
        <v>3.42033440587723</v>
      </c>
      <c r="AC12">
        <v>3.3697864927321719</v>
      </c>
      <c r="AD12">
        <v>3.32023049160063</v>
      </c>
      <c r="AE12">
        <v>3.2706744904690881</v>
      </c>
      <c r="AF12">
        <v>3.223039488507029</v>
      </c>
      <c r="AG12">
        <v>3.1845545089048741</v>
      </c>
      <c r="AH12">
        <v>3.1460695293027192</v>
      </c>
      <c r="AI12">
        <v>3.1075845497005639</v>
      </c>
      <c r="AJ12">
        <v>3.0708231358007461</v>
      </c>
      <c r="AK12">
        <v>3.0364634118140179</v>
      </c>
      <c r="AL12">
        <v>3.0021036878272911</v>
      </c>
      <c r="AM12">
        <v>2.9677439638405638</v>
      </c>
      <c r="AN12">
        <v>2.9341660967084611</v>
      </c>
      <c r="AO12">
        <v>2.903508570584711</v>
      </c>
      <c r="AP12">
        <v>2.872851044460961</v>
      </c>
      <c r="AQ12">
        <v>2.84219351833721</v>
      </c>
      <c r="AR12">
        <v>2.81153599221346</v>
      </c>
      <c r="AS12">
        <v>2.7803047058560142</v>
      </c>
      <c r="AT12">
        <v>2.748491745330615</v>
      </c>
      <c r="AU12">
        <v>2.7166787848052159</v>
      </c>
      <c r="AV12">
        <v>2.6848658242798171</v>
      </c>
      <c r="AW12">
        <v>2.6530528637544171</v>
      </c>
      <c r="AX12">
        <v>2.6212779509050042</v>
      </c>
      <c r="AY12">
        <v>2.589504906264831</v>
      </c>
      <c r="AZ12">
        <v>2.5577318616246578</v>
      </c>
      <c r="BA12">
        <v>2.5259588169844851</v>
      </c>
      <c r="BB12">
        <v>2.494843047411599</v>
      </c>
      <c r="BC12">
        <v>2.464696480056578</v>
      </c>
      <c r="BD12">
        <v>2.4345499127015571</v>
      </c>
      <c r="BE12">
        <v>2.404403345346537</v>
      </c>
      <c r="BF12">
        <v>2.374256777991516</v>
      </c>
      <c r="BG12">
        <v>2.3416830574364198</v>
      </c>
      <c r="BH12">
        <v>2.3075548679779052</v>
      </c>
      <c r="BI12">
        <v>2.2734266785193902</v>
      </c>
      <c r="BJ12">
        <v>2.239298489060876</v>
      </c>
      <c r="BK12">
        <v>2.1844445982157241</v>
      </c>
      <c r="BL12">
        <v>2.0949636209075329</v>
      </c>
      <c r="BM12">
        <v>1.9435213735616801</v>
      </c>
      <c r="BN12">
        <v>1.7223182871794871</v>
      </c>
      <c r="BO12">
        <v>1.514451899025743</v>
      </c>
      <c r="BP12">
        <v>1.3042257063366349</v>
      </c>
      <c r="BQ12">
        <v>1.074552418379316</v>
      </c>
      <c r="BR12">
        <v>0.88893113475415586</v>
      </c>
      <c r="BS12">
        <v>0.66906575155587478</v>
      </c>
      <c r="BT12">
        <v>0.4538204560708734</v>
      </c>
      <c r="BU12">
        <v>0.24488941270373499</v>
      </c>
      <c r="BV12">
        <v>4.5406292997301999E-2</v>
      </c>
      <c r="BW12">
        <v>-6.9698782358232902E-2</v>
      </c>
      <c r="BX12">
        <v>-0.25144844075907158</v>
      </c>
      <c r="BY12">
        <v>-0.42612605892426558</v>
      </c>
      <c r="BZ12">
        <v>-0.60331190617355301</v>
      </c>
      <c r="CA12">
        <v>-0.79037568871286523</v>
      </c>
      <c r="CB12">
        <v>-0.99667065599642035</v>
      </c>
      <c r="CC12">
        <v>-1.18529126750145</v>
      </c>
      <c r="CD12">
        <v>-1.3922698723796449</v>
      </c>
      <c r="CE12">
        <v>-1.561001069918261</v>
      </c>
      <c r="CF12">
        <v>-1.730954872456635</v>
      </c>
      <c r="CG12">
        <v>-1.897250884404357</v>
      </c>
      <c r="CH12">
        <v>-2.054921619077509</v>
      </c>
      <c r="CI12">
        <v>-2.2417157864986401</v>
      </c>
      <c r="CJ12">
        <v>-2.435404260208712</v>
      </c>
      <c r="CK12">
        <v>-2.6943609222260019</v>
      </c>
      <c r="CL12">
        <v>-2.9343318157815661</v>
      </c>
      <c r="CM12">
        <v>-3.2307938674716108</v>
      </c>
      <c r="CN12">
        <v>-3.5015936876567522</v>
      </c>
      <c r="CO12">
        <v>-3.7818779873415278</v>
      </c>
      <c r="CP12">
        <v>-4.0127652511804932</v>
      </c>
      <c r="CQ12">
        <v>-4.2877663433704081</v>
      </c>
      <c r="CR12">
        <v>-4.5441555471424273</v>
      </c>
      <c r="CS12">
        <v>-4.8135919821099247</v>
      </c>
      <c r="CT12">
        <v>-5.0681934053610131</v>
      </c>
      <c r="CU12">
        <v>-5.3469194328467831</v>
      </c>
      <c r="CV12">
        <v>-5.6255428702844883</v>
      </c>
      <c r="CW12">
        <v>-5.9138655269126827</v>
      </c>
      <c r="CX12">
        <v>-6.2435368549625627</v>
      </c>
      <c r="CY12">
        <v>-6.5624999917530493</v>
      </c>
      <c r="CZ12">
        <v>-6.872322167454854</v>
      </c>
      <c r="DA12">
        <v>-7.6106579999999999</v>
      </c>
    </row>
    <row r="13" spans="1:105" x14ac:dyDescent="0.35">
      <c r="B13" t="s">
        <v>26</v>
      </c>
      <c r="C13" t="s">
        <v>131</v>
      </c>
      <c r="D13" t="s">
        <v>313</v>
      </c>
      <c r="E13">
        <v>80.248728831683167</v>
      </c>
      <c r="F13">
        <v>66.664091261386133</v>
      </c>
      <c r="G13">
        <v>62.214014297512669</v>
      </c>
      <c r="H13">
        <v>59.135047945544549</v>
      </c>
      <c r="I13">
        <v>56.688244664243641</v>
      </c>
      <c r="J13">
        <v>54.861849197101151</v>
      </c>
      <c r="K13">
        <v>53.329493093031942</v>
      </c>
      <c r="L13">
        <v>51.961886607860777</v>
      </c>
      <c r="M13">
        <v>50.700006347285758</v>
      </c>
      <c r="N13">
        <v>49.74315846200416</v>
      </c>
      <c r="O13">
        <v>48.898064663311033</v>
      </c>
      <c r="P13">
        <v>48.105875455339081</v>
      </c>
      <c r="Q13">
        <v>47.417112629253317</v>
      </c>
      <c r="R13">
        <v>46.77630893979844</v>
      </c>
      <c r="S13">
        <v>46.132475044481652</v>
      </c>
      <c r="T13">
        <v>45.596972915477579</v>
      </c>
      <c r="U13">
        <v>45.049028402970293</v>
      </c>
      <c r="V13">
        <v>44.489441040536647</v>
      </c>
      <c r="W13">
        <v>43.961699811952933</v>
      </c>
      <c r="X13">
        <v>43.454134483705992</v>
      </c>
      <c r="Y13">
        <v>42.971827930430791</v>
      </c>
      <c r="Z13">
        <v>42.499575183980127</v>
      </c>
      <c r="AA13">
        <v>42.031226055076253</v>
      </c>
      <c r="AB13">
        <v>41.534072004611417</v>
      </c>
      <c r="AC13">
        <v>41.054511423406048</v>
      </c>
      <c r="AD13">
        <v>40.624845998364442</v>
      </c>
      <c r="AE13">
        <v>40.194743779893372</v>
      </c>
      <c r="AF13">
        <v>39.763807155369378</v>
      </c>
      <c r="AG13">
        <v>39.34237441883684</v>
      </c>
      <c r="AH13">
        <v>38.934372796738486</v>
      </c>
      <c r="AI13">
        <v>38.529326929278639</v>
      </c>
      <c r="AJ13">
        <v>38.129171492220642</v>
      </c>
      <c r="AK13">
        <v>37.738128836306977</v>
      </c>
      <c r="AL13">
        <v>37.368442087349848</v>
      </c>
      <c r="AM13">
        <v>37.001173783664463</v>
      </c>
      <c r="AN13">
        <v>36.679636081480993</v>
      </c>
      <c r="AO13">
        <v>36.35809837929753</v>
      </c>
      <c r="AP13">
        <v>36.040728215824593</v>
      </c>
      <c r="AQ13">
        <v>35.72816044953894</v>
      </c>
      <c r="AR13">
        <v>35.415592683253301</v>
      </c>
      <c r="AS13">
        <v>35.094080816501638</v>
      </c>
      <c r="AT13">
        <v>34.770399529636961</v>
      </c>
      <c r="AU13">
        <v>34.449502541777093</v>
      </c>
      <c r="AV13">
        <v>34.137604085483488</v>
      </c>
      <c r="AW13">
        <v>33.825705629189898</v>
      </c>
      <c r="AX13">
        <v>33.521118229694842</v>
      </c>
      <c r="AY13">
        <v>33.222028744912272</v>
      </c>
      <c r="AZ13">
        <v>32.922939260129702</v>
      </c>
      <c r="BA13">
        <v>32.625777339194613</v>
      </c>
      <c r="BB13">
        <v>32.329124428626159</v>
      </c>
      <c r="BC13">
        <v>32.032471518057712</v>
      </c>
      <c r="BD13">
        <v>31.74109740380198</v>
      </c>
      <c r="BE13">
        <v>31.449784245623761</v>
      </c>
      <c r="BF13">
        <v>31.159012873825841</v>
      </c>
      <c r="BG13">
        <v>30.87172179080985</v>
      </c>
      <c r="BH13">
        <v>30.58443070779385</v>
      </c>
      <c r="BI13">
        <v>30.288200764515199</v>
      </c>
      <c r="BJ13">
        <v>29.96379858391585</v>
      </c>
      <c r="BK13">
        <v>29.6393964033165</v>
      </c>
      <c r="BL13">
        <v>29.311003812891489</v>
      </c>
      <c r="BM13">
        <v>28.980716785478549</v>
      </c>
      <c r="BN13">
        <v>28.651143350521629</v>
      </c>
      <c r="BO13">
        <v>28.325289706026972</v>
      </c>
      <c r="BP13">
        <v>27.999436061532329</v>
      </c>
      <c r="BQ13">
        <v>27.662312243381781</v>
      </c>
      <c r="BR13">
        <v>27.317970448844878</v>
      </c>
      <c r="BS13">
        <v>26.979568123292928</v>
      </c>
      <c r="BT13">
        <v>26.665653082152609</v>
      </c>
      <c r="BU13">
        <v>26.35173804101229</v>
      </c>
      <c r="BV13">
        <v>26.043544662912531</v>
      </c>
      <c r="BW13">
        <v>25.740093456476892</v>
      </c>
      <c r="BX13">
        <v>25.436642250041249</v>
      </c>
      <c r="BY13">
        <v>25.125833272128499</v>
      </c>
      <c r="BZ13">
        <v>24.81326550584286</v>
      </c>
      <c r="CA13">
        <v>24.49895500046307</v>
      </c>
      <c r="CB13">
        <v>24.17455281986372</v>
      </c>
      <c r="CC13">
        <v>23.850150639264371</v>
      </c>
      <c r="CD13">
        <v>23.51313815470003</v>
      </c>
      <c r="CE13">
        <v>23.16716053216058</v>
      </c>
      <c r="CF13">
        <v>22.816017064216449</v>
      </c>
      <c r="CG13">
        <v>22.441578557560639</v>
      </c>
      <c r="CH13">
        <v>22.06714005090484</v>
      </c>
      <c r="CI13">
        <v>21.634686925491351</v>
      </c>
      <c r="CJ13">
        <v>21.19623454815482</v>
      </c>
      <c r="CK13">
        <v>20.68694581008101</v>
      </c>
      <c r="CL13">
        <v>20.135926648908409</v>
      </c>
      <c r="CM13">
        <v>19.52005220209962</v>
      </c>
      <c r="CN13">
        <v>18.78810959361163</v>
      </c>
      <c r="CO13">
        <v>18.03887452658978</v>
      </c>
      <c r="CP13">
        <v>17.2515405780447</v>
      </c>
      <c r="CQ13">
        <v>16.376688999144381</v>
      </c>
      <c r="CR13">
        <v>15.486786759236921</v>
      </c>
      <c r="CS13">
        <v>14.69739972510194</v>
      </c>
      <c r="CT13">
        <v>13.735152799911351</v>
      </c>
      <c r="CU13">
        <v>12.622654669858809</v>
      </c>
      <c r="CV13">
        <v>11.531436264254021</v>
      </c>
      <c r="CW13">
        <v>10.232374864018061</v>
      </c>
      <c r="CX13">
        <v>8.7076005688992595</v>
      </c>
      <c r="CY13">
        <v>6.9080814043288221</v>
      </c>
      <c r="CZ13">
        <v>4.5700169957567693</v>
      </c>
      <c r="DA13">
        <v>-2.8885879999999999</v>
      </c>
    </row>
    <row r="14" spans="1:105" x14ac:dyDescent="0.35">
      <c r="B14" t="s">
        <v>26</v>
      </c>
      <c r="C14" t="s">
        <v>131</v>
      </c>
      <c r="D14" t="s">
        <v>314</v>
      </c>
      <c r="E14">
        <v>87.5324578019802</v>
      </c>
      <c r="F14">
        <v>65.168685530363049</v>
      </c>
      <c r="G14">
        <v>60.909812790717822</v>
      </c>
      <c r="H14">
        <v>58.698745471474723</v>
      </c>
      <c r="I14">
        <v>57.0361818315466</v>
      </c>
      <c r="J14">
        <v>55.52296513486494</v>
      </c>
      <c r="K14">
        <v>54.264752521188122</v>
      </c>
      <c r="L14">
        <v>53.129787791435049</v>
      </c>
      <c r="M14">
        <v>52.125287166674717</v>
      </c>
      <c r="N14">
        <v>51.167015797102657</v>
      </c>
      <c r="O14">
        <v>50.299812239756292</v>
      </c>
      <c r="P14">
        <v>49.473413510873868</v>
      </c>
      <c r="Q14">
        <v>48.751321227860522</v>
      </c>
      <c r="R14">
        <v>48.000265820378033</v>
      </c>
      <c r="S14">
        <v>47.300452829154239</v>
      </c>
      <c r="T14">
        <v>46.628910469167252</v>
      </c>
      <c r="U14">
        <v>45.939776755088118</v>
      </c>
      <c r="V14">
        <v>45.24099041572461</v>
      </c>
      <c r="W14">
        <v>44.514387055841581</v>
      </c>
      <c r="X14">
        <v>43.774040322599731</v>
      </c>
      <c r="Y14">
        <v>43.084906608520598</v>
      </c>
      <c r="Z14">
        <v>42.407621097705857</v>
      </c>
      <c r="AA14">
        <v>41.762973099486878</v>
      </c>
      <c r="AB14">
        <v>41.156837241482982</v>
      </c>
      <c r="AC14">
        <v>40.607897662347213</v>
      </c>
      <c r="AD14">
        <v>40.068005117796389</v>
      </c>
      <c r="AE14">
        <v>39.535693498908337</v>
      </c>
      <c r="AF14">
        <v>39.019967677429783</v>
      </c>
      <c r="AG14">
        <v>38.535765855001003</v>
      </c>
      <c r="AH14">
        <v>38.048792146886157</v>
      </c>
      <c r="AI14">
        <v>37.557427575604891</v>
      </c>
      <c r="AJ14">
        <v>37.095048610329691</v>
      </c>
      <c r="AK14">
        <v>36.667004215759917</v>
      </c>
      <c r="AL14">
        <v>36.258908351336643</v>
      </c>
      <c r="AM14">
        <v>35.912905799059402</v>
      </c>
      <c r="AN14">
        <v>35.566903246782182</v>
      </c>
      <c r="AO14">
        <v>35.237333356428167</v>
      </c>
      <c r="AP14">
        <v>34.923972554365783</v>
      </c>
      <c r="AQ14">
        <v>34.610611752303377</v>
      </c>
      <c r="AR14">
        <v>34.306036321762832</v>
      </c>
      <c r="AS14">
        <v>34.011043026748503</v>
      </c>
      <c r="AT14">
        <v>33.716049731734167</v>
      </c>
      <c r="AU14">
        <v>33.419354961334022</v>
      </c>
      <c r="AV14">
        <v>33.117937129949141</v>
      </c>
      <c r="AW14">
        <v>32.816519298564273</v>
      </c>
      <c r="AX14">
        <v>32.517773180430993</v>
      </c>
      <c r="AY14">
        <v>32.238645071030867</v>
      </c>
      <c r="AZ14">
        <v>31.959516961630751</v>
      </c>
      <c r="BA14">
        <v>31.680388852230632</v>
      </c>
      <c r="BB14">
        <v>31.411571039531321</v>
      </c>
      <c r="BC14">
        <v>31.146688702859759</v>
      </c>
      <c r="BD14">
        <v>30.881806366188201</v>
      </c>
      <c r="BE14">
        <v>30.617348025161629</v>
      </c>
      <c r="BF14">
        <v>30.355390256876031</v>
      </c>
      <c r="BG14">
        <v>30.09343248859043</v>
      </c>
      <c r="BH14">
        <v>29.83147472030484</v>
      </c>
      <c r="BI14">
        <v>29.555371648585439</v>
      </c>
      <c r="BJ14">
        <v>29.266534735380109</v>
      </c>
      <c r="BK14">
        <v>28.977697822174768</v>
      </c>
      <c r="BL14">
        <v>28.68272520324917</v>
      </c>
      <c r="BM14">
        <v>28.368772036721619</v>
      </c>
      <c r="BN14">
        <v>28.054818870194079</v>
      </c>
      <c r="BO14">
        <v>27.73765644807262</v>
      </c>
      <c r="BP14">
        <v>27.409432683066559</v>
      </c>
      <c r="BQ14">
        <v>27.081208918060501</v>
      </c>
      <c r="BR14">
        <v>26.75342031831293</v>
      </c>
      <c r="BS14">
        <v>26.426488772854128</v>
      </c>
      <c r="BT14">
        <v>26.09955722739533</v>
      </c>
      <c r="BU14">
        <v>25.782084896927771</v>
      </c>
      <c r="BV14">
        <v>25.476788527271399</v>
      </c>
      <c r="BW14">
        <v>25.17149215761502</v>
      </c>
      <c r="BX14">
        <v>24.86525499997428</v>
      </c>
      <c r="BY14">
        <v>24.55712656751961</v>
      </c>
      <c r="BZ14">
        <v>24.24899813506493</v>
      </c>
      <c r="CA14">
        <v>23.937833447040191</v>
      </c>
      <c r="CB14">
        <v>23.617831086552581</v>
      </c>
      <c r="CC14">
        <v>23.297828726064971</v>
      </c>
      <c r="CD14">
        <v>22.96147136156981</v>
      </c>
      <c r="CE14">
        <v>22.585721983531201</v>
      </c>
      <c r="CF14">
        <v>22.209972605492581</v>
      </c>
      <c r="CG14">
        <v>21.797293009193769</v>
      </c>
      <c r="CH14">
        <v>21.373616414568591</v>
      </c>
      <c r="CI14">
        <v>20.887404151359348</v>
      </c>
      <c r="CJ14">
        <v>20.346422962131111</v>
      </c>
      <c r="CK14">
        <v>19.676022548152499</v>
      </c>
      <c r="CL14">
        <v>18.96662778812729</v>
      </c>
      <c r="CM14">
        <v>18.23764329367463</v>
      </c>
      <c r="CN14">
        <v>17.37649722152484</v>
      </c>
      <c r="CO14">
        <v>16.438185215349311</v>
      </c>
      <c r="CP14">
        <v>15.63554998327831</v>
      </c>
      <c r="CQ14">
        <v>14.755349323735601</v>
      </c>
      <c r="CR14">
        <v>13.90242525760574</v>
      </c>
      <c r="CS14">
        <v>13.020306997630239</v>
      </c>
      <c r="CT14">
        <v>11.95444766538864</v>
      </c>
      <c r="CU14">
        <v>10.825947324898641</v>
      </c>
      <c r="CV14">
        <v>9.6380569825037163</v>
      </c>
      <c r="CW14">
        <v>8.4170100347037877</v>
      </c>
      <c r="CX14">
        <v>6.7133089922192113</v>
      </c>
      <c r="CY14">
        <v>4.6962474481435548</v>
      </c>
      <c r="CZ14">
        <v>1.924249016237642</v>
      </c>
      <c r="DA14">
        <v>-7.2627620000000004</v>
      </c>
    </row>
    <row r="15" spans="1:105" x14ac:dyDescent="0.35">
      <c r="B15" t="s">
        <v>26</v>
      </c>
      <c r="C15" t="s">
        <v>131</v>
      </c>
      <c r="D15" t="s">
        <v>315</v>
      </c>
      <c r="E15">
        <v>75.544311544554432</v>
      </c>
      <c r="F15">
        <v>63.214856082508241</v>
      </c>
      <c r="G15">
        <v>58.793502272061971</v>
      </c>
      <c r="H15">
        <v>55.753876088855023</v>
      </c>
      <c r="I15">
        <v>53.568205261926181</v>
      </c>
      <c r="J15">
        <v>51.891879739014342</v>
      </c>
      <c r="K15">
        <v>50.399734169078442</v>
      </c>
      <c r="L15">
        <v>49.09806288034904</v>
      </c>
      <c r="M15">
        <v>47.922139494426347</v>
      </c>
      <c r="N15">
        <v>46.788344940970042</v>
      </c>
      <c r="O15">
        <v>45.811566942190979</v>
      </c>
      <c r="P15">
        <v>44.960478903477529</v>
      </c>
      <c r="Q15">
        <v>44.171992427894963</v>
      </c>
      <c r="R15">
        <v>43.470236860094687</v>
      </c>
      <c r="S15">
        <v>42.768481292294439</v>
      </c>
      <c r="T15">
        <v>42.12789993339333</v>
      </c>
      <c r="U15">
        <v>41.563551050197319</v>
      </c>
      <c r="V15">
        <v>40.96656098349834</v>
      </c>
      <c r="W15">
        <v>40.377000198426678</v>
      </c>
      <c r="X15">
        <v>39.824247525159358</v>
      </c>
      <c r="Y15">
        <v>39.280665330033003</v>
      </c>
      <c r="Z15">
        <v>38.742652728052803</v>
      </c>
      <c r="AA15">
        <v>38.229424591928797</v>
      </c>
      <c r="AB15">
        <v>37.725412575244768</v>
      </c>
      <c r="AC15">
        <v>37.278310689942671</v>
      </c>
      <c r="AD15">
        <v>36.831651419517563</v>
      </c>
      <c r="AE15">
        <v>36.394242800021459</v>
      </c>
      <c r="AF15">
        <v>35.956834180525362</v>
      </c>
      <c r="AG15">
        <v>35.578540532631912</v>
      </c>
      <c r="AH15">
        <v>35.2040538027153</v>
      </c>
      <c r="AI15">
        <v>34.843762141152567</v>
      </c>
      <c r="AJ15">
        <v>34.498882268088337</v>
      </c>
      <c r="AK15">
        <v>34.154002395024108</v>
      </c>
      <c r="AL15">
        <v>33.81999733104275</v>
      </c>
      <c r="AM15">
        <v>33.488572730233592</v>
      </c>
      <c r="AN15">
        <v>33.157899085028717</v>
      </c>
      <c r="AO15">
        <v>32.85278796859383</v>
      </c>
      <c r="AP15">
        <v>32.547676852158943</v>
      </c>
      <c r="AQ15">
        <v>32.242705806246327</v>
      </c>
      <c r="AR15">
        <v>31.95293241200206</v>
      </c>
      <c r="AS15">
        <v>31.663159017757781</v>
      </c>
      <c r="AT15">
        <v>31.373385623513521</v>
      </c>
      <c r="AU15">
        <v>31.106292158254849</v>
      </c>
      <c r="AV15">
        <v>30.843846986557189</v>
      </c>
      <c r="AW15">
        <v>30.581401814859529</v>
      </c>
      <c r="AX15">
        <v>30.315844493313069</v>
      </c>
      <c r="AY15">
        <v>30.043662738517021</v>
      </c>
      <c r="AZ15">
        <v>29.771480983720959</v>
      </c>
      <c r="BA15">
        <v>29.499299228924912</v>
      </c>
      <c r="BB15">
        <v>29.220513547706322</v>
      </c>
      <c r="BC15">
        <v>28.941268252560889</v>
      </c>
      <c r="BD15">
        <v>28.662022957415459</v>
      </c>
      <c r="BE15">
        <v>28.375085677234871</v>
      </c>
      <c r="BF15">
        <v>28.083743112985658</v>
      </c>
      <c r="BG15">
        <v>27.792400548736449</v>
      </c>
      <c r="BH15">
        <v>27.50398424336143</v>
      </c>
      <c r="BI15">
        <v>27.218818553265919</v>
      </c>
      <c r="BJ15">
        <v>26.933652863170408</v>
      </c>
      <c r="BK15">
        <v>26.653593916902981</v>
      </c>
      <c r="BL15">
        <v>26.38943060987506</v>
      </c>
      <c r="BM15">
        <v>26.125267302847138</v>
      </c>
      <c r="BN15">
        <v>25.861103995819221</v>
      </c>
      <c r="BO15">
        <v>25.593619053821179</v>
      </c>
      <c r="BP15">
        <v>25.32506035066967</v>
      </c>
      <c r="BQ15">
        <v>25.056501647518161</v>
      </c>
      <c r="BR15">
        <v>24.788088083155149</v>
      </c>
      <c r="BS15">
        <v>24.519975490806221</v>
      </c>
      <c r="BT15">
        <v>24.251862898457279</v>
      </c>
      <c r="BU15">
        <v>23.983750306108352</v>
      </c>
      <c r="BV15">
        <v>23.6623314620462</v>
      </c>
      <c r="BW15">
        <v>23.334274997424131</v>
      </c>
      <c r="BX15">
        <v>23.003993017490298</v>
      </c>
      <c r="BY15">
        <v>22.648478082261089</v>
      </c>
      <c r="BZ15">
        <v>22.29296314703188</v>
      </c>
      <c r="CA15">
        <v>21.925568111589989</v>
      </c>
      <c r="CB15">
        <v>21.545794510192199</v>
      </c>
      <c r="CC15">
        <v>21.159590191419149</v>
      </c>
      <c r="CD15">
        <v>20.679221796793971</v>
      </c>
      <c r="CE15">
        <v>20.184513343056899</v>
      </c>
      <c r="CF15">
        <v>19.606005168884639</v>
      </c>
      <c r="CG15">
        <v>18.91816629036559</v>
      </c>
      <c r="CH15">
        <v>18.147551646366541</v>
      </c>
      <c r="CI15">
        <v>17.389490153874121</v>
      </c>
      <c r="CJ15">
        <v>16.649105839222472</v>
      </c>
      <c r="CK15">
        <v>15.865897313209389</v>
      </c>
      <c r="CL15">
        <v>15.001097469832089</v>
      </c>
      <c r="CM15">
        <v>14.235235169368281</v>
      </c>
      <c r="CN15">
        <v>13.473493403909639</v>
      </c>
      <c r="CO15">
        <v>12.6391178436686</v>
      </c>
      <c r="CP15">
        <v>11.782428037548049</v>
      </c>
      <c r="CQ15">
        <v>10.90128831489457</v>
      </c>
      <c r="CR15">
        <v>10.017705846363979</v>
      </c>
      <c r="CS15">
        <v>9.0611017151885793</v>
      </c>
      <c r="CT15">
        <v>7.9459110902737704</v>
      </c>
      <c r="CU15">
        <v>6.8145416480648509</v>
      </c>
      <c r="CV15">
        <v>5.4226743396801664</v>
      </c>
      <c r="CW15">
        <v>4.1169262786296841</v>
      </c>
      <c r="CX15">
        <v>2.4835689165488621</v>
      </c>
      <c r="CY15">
        <v>3.0926340594117401E-2</v>
      </c>
      <c r="CZ15">
        <v>-3.529038618332681</v>
      </c>
      <c r="DA15">
        <v>-16.581133999999999</v>
      </c>
    </row>
    <row r="16" spans="1:105" x14ac:dyDescent="0.35">
      <c r="B16" t="s">
        <v>28</v>
      </c>
      <c r="C16" t="s">
        <v>133</v>
      </c>
      <c r="D16" t="s">
        <v>313</v>
      </c>
      <c r="E16">
        <v>33.135529108910887</v>
      </c>
      <c r="F16">
        <v>29.990291890486439</v>
      </c>
      <c r="G16">
        <v>29.08588492929529</v>
      </c>
      <c r="H16">
        <v>28.456689962756279</v>
      </c>
      <c r="I16">
        <v>27.991230732438581</v>
      </c>
      <c r="J16">
        <v>27.61126380933522</v>
      </c>
      <c r="K16">
        <v>27.267876287888409</v>
      </c>
      <c r="L16">
        <v>26.971988851073959</v>
      </c>
      <c r="M16">
        <v>26.732521030438239</v>
      </c>
      <c r="N16">
        <v>26.504336862996212</v>
      </c>
      <c r="O16">
        <v>26.26687882429437</v>
      </c>
      <c r="P16">
        <v>26.072344791015219</v>
      </c>
      <c r="Q16">
        <v>25.883954978497709</v>
      </c>
      <c r="R16">
        <v>25.69973193638177</v>
      </c>
      <c r="S16">
        <v>25.528539237292652</v>
      </c>
      <c r="T16">
        <v>25.362355432113649</v>
      </c>
      <c r="U16">
        <v>25.211239139595349</v>
      </c>
      <c r="V16">
        <v>25.06520743062773</v>
      </c>
      <c r="W16">
        <v>24.93288478870182</v>
      </c>
      <c r="X16">
        <v>24.800680857719641</v>
      </c>
      <c r="Y16">
        <v>24.673831415094799</v>
      </c>
      <c r="Z16">
        <v>24.546981972469951</v>
      </c>
      <c r="AA16">
        <v>24.42808051875069</v>
      </c>
      <c r="AB16">
        <v>24.312991951600988</v>
      </c>
      <c r="AC16">
        <v>24.198446218749741</v>
      </c>
      <c r="AD16">
        <v>24.089376928124612</v>
      </c>
      <c r="AE16">
        <v>23.980307637499489</v>
      </c>
      <c r="AF16">
        <v>23.876836303649331</v>
      </c>
      <c r="AG16">
        <v>23.783236445626329</v>
      </c>
      <c r="AH16">
        <v>23.689636587603321</v>
      </c>
      <c r="AI16">
        <v>23.59624891229549</v>
      </c>
      <c r="AJ16">
        <v>23.503810754638021</v>
      </c>
      <c r="AK16">
        <v>23.411372596980549</v>
      </c>
      <c r="AL16">
        <v>23.31893443932308</v>
      </c>
      <c r="AM16">
        <v>23.228502864814601</v>
      </c>
      <c r="AN16">
        <v>23.13814736928806</v>
      </c>
      <c r="AO16">
        <v>23.047791873761518</v>
      </c>
      <c r="AP16">
        <v>22.954579377736248</v>
      </c>
      <c r="AQ16">
        <v>22.859960283509729</v>
      </c>
      <c r="AR16">
        <v>22.765341189283209</v>
      </c>
      <c r="AS16">
        <v>22.67017509514034</v>
      </c>
      <c r="AT16">
        <v>22.574514322812249</v>
      </c>
      <c r="AU16">
        <v>22.47885355048415</v>
      </c>
      <c r="AV16">
        <v>22.382899689420029</v>
      </c>
      <c r="AW16">
        <v>22.286531628571961</v>
      </c>
      <c r="AX16">
        <v>22.190163567723872</v>
      </c>
      <c r="AY16">
        <v>22.093678762416651</v>
      </c>
      <c r="AZ16">
        <v>21.99695312063778</v>
      </c>
      <c r="BA16">
        <v>21.900227478858909</v>
      </c>
      <c r="BB16">
        <v>21.801029300224751</v>
      </c>
      <c r="BC16">
        <v>21.69441351102472</v>
      </c>
      <c r="BD16">
        <v>21.5877977218247</v>
      </c>
      <c r="BE16">
        <v>21.478322596168191</v>
      </c>
      <c r="BF16">
        <v>21.365476014092842</v>
      </c>
      <c r="BG16">
        <v>21.252629432017489</v>
      </c>
      <c r="BH16">
        <v>21.143260998019802</v>
      </c>
      <c r="BI16">
        <v>21.03464616277228</v>
      </c>
      <c r="BJ16">
        <v>20.925643186362461</v>
      </c>
      <c r="BK16">
        <v>20.812305966973739</v>
      </c>
      <c r="BL16">
        <v>20.69896874758502</v>
      </c>
      <c r="BM16">
        <v>20.583032104887199</v>
      </c>
      <c r="BN16">
        <v>20.464002148451559</v>
      </c>
      <c r="BO16">
        <v>20.34497219201592</v>
      </c>
      <c r="BP16">
        <v>20.21726935289853</v>
      </c>
      <c r="BQ16">
        <v>20.089173232704891</v>
      </c>
      <c r="BR16">
        <v>19.968007355122928</v>
      </c>
      <c r="BS16">
        <v>19.850849780024479</v>
      </c>
      <c r="BT16">
        <v>19.732549262472052</v>
      </c>
      <c r="BU16">
        <v>19.603181716767811</v>
      </c>
      <c r="BV16">
        <v>19.473814171063559</v>
      </c>
      <c r="BW16">
        <v>19.346688706526969</v>
      </c>
      <c r="BX16">
        <v>19.220147150898779</v>
      </c>
      <c r="BY16">
        <v>19.096803743580221</v>
      </c>
      <c r="BZ16">
        <v>18.97750140738156</v>
      </c>
      <c r="CA16">
        <v>18.858199071182909</v>
      </c>
      <c r="CB16">
        <v>18.7404277183023</v>
      </c>
      <c r="CC16">
        <v>18.62274121509957</v>
      </c>
      <c r="CD16">
        <v>18.501728127457952</v>
      </c>
      <c r="CE16">
        <v>18.376101330063221</v>
      </c>
      <c r="CF16">
        <v>18.24985688503326</v>
      </c>
      <c r="CG16">
        <v>18.111933284718951</v>
      </c>
      <c r="CH16">
        <v>17.974009684404631</v>
      </c>
      <c r="CI16">
        <v>17.8383246946226</v>
      </c>
      <c r="CJ16">
        <v>17.702908796132181</v>
      </c>
      <c r="CK16">
        <v>17.544338261809092</v>
      </c>
      <c r="CL16">
        <v>17.37561618763818</v>
      </c>
      <c r="CM16">
        <v>17.191846327196121</v>
      </c>
      <c r="CN16">
        <v>16.9971328253989</v>
      </c>
      <c r="CO16">
        <v>16.78169844143687</v>
      </c>
      <c r="CP16">
        <v>16.552873349884411</v>
      </c>
      <c r="CQ16">
        <v>16.321219303041019</v>
      </c>
      <c r="CR16">
        <v>16.07678413405036</v>
      </c>
      <c r="CS16">
        <v>15.806477274459819</v>
      </c>
      <c r="CT16">
        <v>15.510540278316819</v>
      </c>
      <c r="CU16">
        <v>15.169337242416409</v>
      </c>
      <c r="CV16">
        <v>14.798256799279921</v>
      </c>
      <c r="CW16">
        <v>14.38241308957274</v>
      </c>
      <c r="CX16">
        <v>13.875964636074039</v>
      </c>
      <c r="CY16">
        <v>13.034896280454721</v>
      </c>
      <c r="CZ16">
        <v>11.415537808316859</v>
      </c>
      <c r="DA16">
        <v>3.3780399999999999</v>
      </c>
    </row>
    <row r="17" spans="2:105" x14ac:dyDescent="0.35">
      <c r="B17" t="s">
        <v>28</v>
      </c>
      <c r="C17" t="s">
        <v>133</v>
      </c>
      <c r="D17" t="s">
        <v>314</v>
      </c>
      <c r="E17">
        <v>43.066572930693077</v>
      </c>
      <c r="F17">
        <v>35.962407837350639</v>
      </c>
      <c r="G17">
        <v>34.239544683426608</v>
      </c>
      <c r="H17">
        <v>32.697940069115297</v>
      </c>
      <c r="I17">
        <v>31.379805234290011</v>
      </c>
      <c r="J17">
        <v>30.581699661081501</v>
      </c>
      <c r="K17">
        <v>29.942692682186831</v>
      </c>
      <c r="L17">
        <v>29.397680984716938</v>
      </c>
      <c r="M17">
        <v>28.943698642957099</v>
      </c>
      <c r="N17">
        <v>28.50530342970297</v>
      </c>
      <c r="O17">
        <v>28.138144606013601</v>
      </c>
      <c r="P17">
        <v>27.818660950306459</v>
      </c>
      <c r="Q17">
        <v>27.5153714951438</v>
      </c>
      <c r="R17">
        <v>27.26115064397429</v>
      </c>
      <c r="S17">
        <v>27.021589392813301</v>
      </c>
      <c r="T17">
        <v>26.803334364331761</v>
      </c>
      <c r="U17">
        <v>26.596293092371681</v>
      </c>
      <c r="V17">
        <v>26.406428961903998</v>
      </c>
      <c r="W17">
        <v>26.222406836976489</v>
      </c>
      <c r="X17">
        <v>26.052770362055</v>
      </c>
      <c r="Y17">
        <v>25.883133887133511</v>
      </c>
      <c r="Z17">
        <v>25.737232556851239</v>
      </c>
      <c r="AA17">
        <v>25.593076457792449</v>
      </c>
      <c r="AB17">
        <v>25.451077129022629</v>
      </c>
      <c r="AC17">
        <v>25.320611832667741</v>
      </c>
      <c r="AD17">
        <v>25.190146536312849</v>
      </c>
      <c r="AE17">
        <v>25.061142294495308</v>
      </c>
      <c r="AF17">
        <v>24.946478032396168</v>
      </c>
      <c r="AG17">
        <v>24.831813770297028</v>
      </c>
      <c r="AH17">
        <v>24.717149508197888</v>
      </c>
      <c r="AI17">
        <v>24.61173517896216</v>
      </c>
      <c r="AJ17">
        <v>24.512359485142898</v>
      </c>
      <c r="AK17">
        <v>24.41298379132364</v>
      </c>
      <c r="AL17">
        <v>24.313608097504389</v>
      </c>
      <c r="AM17">
        <v>24.215979762599591</v>
      </c>
      <c r="AN17">
        <v>24.119611311234291</v>
      </c>
      <c r="AO17">
        <v>24.023242859868979</v>
      </c>
      <c r="AP17">
        <v>23.926874408503689</v>
      </c>
      <c r="AQ17">
        <v>23.83225915436935</v>
      </c>
      <c r="AR17">
        <v>23.739953668015499</v>
      </c>
      <c r="AS17">
        <v>23.647648181661641</v>
      </c>
      <c r="AT17">
        <v>23.5553426953078</v>
      </c>
      <c r="AU17">
        <v>23.462889942677641</v>
      </c>
      <c r="AV17">
        <v>23.369101637265899</v>
      </c>
      <c r="AW17">
        <v>23.27531333185415</v>
      </c>
      <c r="AX17">
        <v>23.181525026442401</v>
      </c>
      <c r="AY17">
        <v>23.087736721030659</v>
      </c>
      <c r="AZ17">
        <v>22.99950457212945</v>
      </c>
      <c r="BA17">
        <v>22.912365437623759</v>
      </c>
      <c r="BB17">
        <v>22.825226303118079</v>
      </c>
      <c r="BC17">
        <v>22.738087168612381</v>
      </c>
      <c r="BD17">
        <v>22.648672312141311</v>
      </c>
      <c r="BE17">
        <v>22.552303860776011</v>
      </c>
      <c r="BF17">
        <v>22.455935409410699</v>
      </c>
      <c r="BG17">
        <v>22.359566958045409</v>
      </c>
      <c r="BH17">
        <v>22.26180991728841</v>
      </c>
      <c r="BI17">
        <v>22.151130827015781</v>
      </c>
      <c r="BJ17">
        <v>22.040451736743151</v>
      </c>
      <c r="BK17">
        <v>21.929772646470521</v>
      </c>
      <c r="BL17">
        <v>21.812218172083089</v>
      </c>
      <c r="BM17">
        <v>21.687334278780821</v>
      </c>
      <c r="BN17">
        <v>21.562450385478549</v>
      </c>
      <c r="BO17">
        <v>21.43699237213373</v>
      </c>
      <c r="BP17">
        <v>21.31007232839719</v>
      </c>
      <c r="BQ17">
        <v>21.18315228466064</v>
      </c>
      <c r="BR17">
        <v>21.05460911564278</v>
      </c>
      <c r="BS17">
        <v>20.915325091502471</v>
      </c>
      <c r="BT17">
        <v>20.776041067362161</v>
      </c>
      <c r="BU17">
        <v>20.63571915347142</v>
      </c>
      <c r="BV17">
        <v>20.492447447658389</v>
      </c>
      <c r="BW17">
        <v>20.34917574184535</v>
      </c>
      <c r="BX17">
        <v>20.196323623429251</v>
      </c>
      <c r="BY17">
        <v>20.032632352068109</v>
      </c>
      <c r="BZ17">
        <v>19.86937447534736</v>
      </c>
      <c r="CA17">
        <v>19.72218988681254</v>
      </c>
      <c r="CB17">
        <v>19.575005298277731</v>
      </c>
      <c r="CC17">
        <v>19.42364335819784</v>
      </c>
      <c r="CD17">
        <v>19.262955596402939</v>
      </c>
      <c r="CE17">
        <v>19.10226783460805</v>
      </c>
      <c r="CF17">
        <v>18.93816648294467</v>
      </c>
      <c r="CG17">
        <v>18.77331974378567</v>
      </c>
      <c r="CH17">
        <v>18.599791578180859</v>
      </c>
      <c r="CI17">
        <v>18.412965273800658</v>
      </c>
      <c r="CJ17">
        <v>18.21899043092996</v>
      </c>
      <c r="CK17">
        <v>18.004082872210411</v>
      </c>
      <c r="CL17">
        <v>17.78214555843557</v>
      </c>
      <c r="CM17">
        <v>17.54938853470609</v>
      </c>
      <c r="CN17">
        <v>17.31397446732673</v>
      </c>
      <c r="CO17">
        <v>17.077285737115329</v>
      </c>
      <c r="CP17">
        <v>16.776197994810509</v>
      </c>
      <c r="CQ17">
        <v>16.469811801195089</v>
      </c>
      <c r="CR17">
        <v>16.16313639773691</v>
      </c>
      <c r="CS17">
        <v>15.856615548074799</v>
      </c>
      <c r="CT17">
        <v>15.485928436209329</v>
      </c>
      <c r="CU17">
        <v>15.12983063700054</v>
      </c>
      <c r="CV17">
        <v>14.66897926789656</v>
      </c>
      <c r="CW17">
        <v>14.14963802545039</v>
      </c>
      <c r="CX17">
        <v>13.55151600991849</v>
      </c>
      <c r="CY17">
        <v>12.710136362951079</v>
      </c>
      <c r="CZ17">
        <v>10.62256430759054</v>
      </c>
      <c r="DA17">
        <v>3.0780660000000002</v>
      </c>
    </row>
    <row r="18" spans="2:105" x14ac:dyDescent="0.35">
      <c r="B18" t="s">
        <v>28</v>
      </c>
      <c r="C18" t="s">
        <v>133</v>
      </c>
      <c r="D18" t="s">
        <v>315</v>
      </c>
      <c r="E18">
        <v>40.968209287128722</v>
      </c>
      <c r="F18">
        <v>36.904447529090064</v>
      </c>
      <c r="G18">
        <v>35.431636193866218</v>
      </c>
      <c r="H18">
        <v>34.321088840727057</v>
      </c>
      <c r="I18">
        <v>33.427447064098743</v>
      </c>
      <c r="J18">
        <v>32.542239339014913</v>
      </c>
      <c r="K18">
        <v>31.839110072355101</v>
      </c>
      <c r="L18">
        <v>31.24512153561901</v>
      </c>
      <c r="M18">
        <v>30.74087830619829</v>
      </c>
      <c r="N18">
        <v>30.330829320377621</v>
      </c>
      <c r="O18">
        <v>29.960931421782171</v>
      </c>
      <c r="P18">
        <v>29.609594862495459</v>
      </c>
      <c r="Q18">
        <v>29.292160341030229</v>
      </c>
      <c r="R18">
        <v>29.00650682730501</v>
      </c>
      <c r="S18">
        <v>28.731142168676101</v>
      </c>
      <c r="T18">
        <v>28.43326176329726</v>
      </c>
      <c r="U18">
        <v>28.14908893946485</v>
      </c>
      <c r="V18">
        <v>27.88045433578386</v>
      </c>
      <c r="W18">
        <v>27.61623804390107</v>
      </c>
      <c r="X18">
        <v>27.368187510625091</v>
      </c>
      <c r="Y18">
        <v>27.128523724295501</v>
      </c>
      <c r="Z18">
        <v>26.900336926760371</v>
      </c>
      <c r="AA18">
        <v>26.69171177731122</v>
      </c>
      <c r="AB18">
        <v>26.495141222808069</v>
      </c>
      <c r="AC18">
        <v>26.293235662673261</v>
      </c>
      <c r="AD18">
        <v>26.089293712376239</v>
      </c>
      <c r="AE18">
        <v>25.902926977747949</v>
      </c>
      <c r="AF18">
        <v>25.7185726723947</v>
      </c>
      <c r="AG18">
        <v>25.548000402824471</v>
      </c>
      <c r="AH18">
        <v>25.379366232036219</v>
      </c>
      <c r="AI18">
        <v>25.22151997409086</v>
      </c>
      <c r="AJ18">
        <v>25.06904001125196</v>
      </c>
      <c r="AK18">
        <v>24.92027486181518</v>
      </c>
      <c r="AL18">
        <v>24.784313561617161</v>
      </c>
      <c r="AM18">
        <v>24.648352261419131</v>
      </c>
      <c r="AN18">
        <v>24.516754269830869</v>
      </c>
      <c r="AO18">
        <v>24.389786518673191</v>
      </c>
      <c r="AP18">
        <v>24.262818767515501</v>
      </c>
      <c r="AQ18">
        <v>24.14183019286142</v>
      </c>
      <c r="AR18">
        <v>24.025706662443181</v>
      </c>
      <c r="AS18">
        <v>23.909583132024942</v>
      </c>
      <c r="AT18">
        <v>23.796417657957491</v>
      </c>
      <c r="AU18">
        <v>23.688902955988709</v>
      </c>
      <c r="AV18">
        <v>23.581388254019931</v>
      </c>
      <c r="AW18">
        <v>23.473873552051149</v>
      </c>
      <c r="AX18">
        <v>23.367739603960391</v>
      </c>
      <c r="AY18">
        <v>23.26179573367622</v>
      </c>
      <c r="AZ18">
        <v>23.155851863392051</v>
      </c>
      <c r="BA18">
        <v>23.053321520581171</v>
      </c>
      <c r="BB18">
        <v>22.95678095239322</v>
      </c>
      <c r="BC18">
        <v>22.86024038420528</v>
      </c>
      <c r="BD18">
        <v>22.76369981601734</v>
      </c>
      <c r="BE18">
        <v>22.665597517629809</v>
      </c>
      <c r="BF18">
        <v>22.56596175565263</v>
      </c>
      <c r="BG18">
        <v>22.466325993675451</v>
      </c>
      <c r="BH18">
        <v>22.366690231698279</v>
      </c>
      <c r="BI18">
        <v>22.26514350449186</v>
      </c>
      <c r="BJ18">
        <v>22.163012950352499</v>
      </c>
      <c r="BK18">
        <v>22.060882396213131</v>
      </c>
      <c r="BL18">
        <v>21.957260179150492</v>
      </c>
      <c r="BM18">
        <v>21.842565233464999</v>
      </c>
      <c r="BN18">
        <v>21.727870287779499</v>
      </c>
      <c r="BO18">
        <v>21.613175342093999</v>
      </c>
      <c r="BP18">
        <v>21.489276574090191</v>
      </c>
      <c r="BQ18">
        <v>21.364014723619849</v>
      </c>
      <c r="BR18">
        <v>21.238752873149501</v>
      </c>
      <c r="BS18">
        <v>21.097187937338699</v>
      </c>
      <c r="BT18">
        <v>20.953756236030891</v>
      </c>
      <c r="BU18">
        <v>20.805245939260949</v>
      </c>
      <c r="BV18">
        <v>20.644898459911929</v>
      </c>
      <c r="BW18">
        <v>20.484550980562911</v>
      </c>
      <c r="BX18">
        <v>20.327223965367999</v>
      </c>
      <c r="BY18">
        <v>20.169967521765479</v>
      </c>
      <c r="BZ18">
        <v>19.98621444451485</v>
      </c>
      <c r="CA18">
        <v>19.78541006268393</v>
      </c>
      <c r="CB18">
        <v>19.594604796858999</v>
      </c>
      <c r="CC18">
        <v>19.407071968999659</v>
      </c>
      <c r="CD18">
        <v>19.20743870006477</v>
      </c>
      <c r="CE18">
        <v>19.004132082946239</v>
      </c>
      <c r="CF18">
        <v>18.807675114904999</v>
      </c>
      <c r="CG18">
        <v>18.61090658103528</v>
      </c>
      <c r="CH18">
        <v>18.391908513602228</v>
      </c>
      <c r="CI18">
        <v>18.171410459405941</v>
      </c>
      <c r="CJ18">
        <v>17.947912431683172</v>
      </c>
      <c r="CK18">
        <v>17.702794986899629</v>
      </c>
      <c r="CL18">
        <v>17.446006502228709</v>
      </c>
      <c r="CM18">
        <v>17.18600082854325</v>
      </c>
      <c r="CN18">
        <v>16.893194887275389</v>
      </c>
      <c r="CO18">
        <v>16.588736632417611</v>
      </c>
      <c r="CP18">
        <v>16.248015482881868</v>
      </c>
      <c r="CQ18">
        <v>15.867363083333331</v>
      </c>
      <c r="CR18">
        <v>15.511606550117859</v>
      </c>
      <c r="CS18">
        <v>15.09818233461192</v>
      </c>
      <c r="CT18">
        <v>14.61232077314356</v>
      </c>
      <c r="CU18">
        <v>14.095715906236331</v>
      </c>
      <c r="CV18">
        <v>13.630336896129609</v>
      </c>
      <c r="CW18">
        <v>12.98853258503849</v>
      </c>
      <c r="CX18">
        <v>12.158727563777941</v>
      </c>
      <c r="CY18">
        <v>11.211542189851469</v>
      </c>
      <c r="CZ18">
        <v>9.480775612185786</v>
      </c>
      <c r="DA18">
        <v>3.7185380000000001</v>
      </c>
    </row>
    <row r="19" spans="2:105" x14ac:dyDescent="0.35">
      <c r="B19" t="s">
        <v>30</v>
      </c>
      <c r="C19" t="s">
        <v>135</v>
      </c>
      <c r="D19" t="s">
        <v>313</v>
      </c>
      <c r="E19">
        <v>4.2135798811881191</v>
      </c>
      <c r="F19">
        <v>3.47322968413821</v>
      </c>
      <c r="G19">
        <v>3.322941289335219</v>
      </c>
      <c r="H19">
        <v>3.2152052650516119</v>
      </c>
      <c r="I19">
        <v>3.1213554531124399</v>
      </c>
      <c r="J19">
        <v>3.0337050642149932</v>
      </c>
      <c r="K19">
        <v>2.9582724994599459</v>
      </c>
      <c r="L19">
        <v>2.8968872335437572</v>
      </c>
      <c r="M19">
        <v>2.8364805942098008</v>
      </c>
      <c r="N19">
        <v>2.782326006829662</v>
      </c>
      <c r="O19">
        <v>2.737047392966883</v>
      </c>
      <c r="P19">
        <v>2.6932093160415551</v>
      </c>
      <c r="Q19">
        <v>2.6531573401520512</v>
      </c>
      <c r="R19">
        <v>2.6130824795663279</v>
      </c>
      <c r="S19">
        <v>2.5736678777693158</v>
      </c>
      <c r="T19">
        <v>2.535644798904571</v>
      </c>
      <c r="U19">
        <v>2.4977761622414159</v>
      </c>
      <c r="V19">
        <v>2.4552398702772278</v>
      </c>
      <c r="W19">
        <v>2.4146536547771231</v>
      </c>
      <c r="X19">
        <v>2.3770374610996421</v>
      </c>
      <c r="Y19">
        <v>2.339168824436487</v>
      </c>
      <c r="Z19">
        <v>2.303397226649837</v>
      </c>
      <c r="AA19">
        <v>2.26924033466792</v>
      </c>
      <c r="AB19">
        <v>2.2367617594276221</v>
      </c>
      <c r="AC19">
        <v>2.203210227242725</v>
      </c>
      <c r="AD19">
        <v>2.1705275467546761</v>
      </c>
      <c r="AE19">
        <v>2.1396277911441151</v>
      </c>
      <c r="AF19">
        <v>2.1091084617172982</v>
      </c>
      <c r="AG19">
        <v>2.0789963856756382</v>
      </c>
      <c r="AH19">
        <v>2.053928414926788</v>
      </c>
      <c r="AI19">
        <v>2.028889519669614</v>
      </c>
      <c r="AJ19">
        <v>2.0050950554561342</v>
      </c>
      <c r="AK19">
        <v>1.981300591242654</v>
      </c>
      <c r="AL19">
        <v>1.9608778334942709</v>
      </c>
      <c r="AM19">
        <v>1.940879789413728</v>
      </c>
      <c r="AN19">
        <v>1.92153406368091</v>
      </c>
      <c r="AO19">
        <v>1.9034095634449799</v>
      </c>
      <c r="AP19">
        <v>1.8852850632090501</v>
      </c>
      <c r="AQ19">
        <v>1.8678709871867341</v>
      </c>
      <c r="AR19">
        <v>1.8510484359280539</v>
      </c>
      <c r="AS19">
        <v>1.834225884669374</v>
      </c>
      <c r="AT19">
        <v>1.8173188585670019</v>
      </c>
      <c r="AU19">
        <v>1.800335786781045</v>
      </c>
      <c r="AV19">
        <v>1.783352714995087</v>
      </c>
      <c r="AW19">
        <v>1.766438526050105</v>
      </c>
      <c r="AX19">
        <v>1.7495841138988899</v>
      </c>
      <c r="AY19">
        <v>1.732729701747675</v>
      </c>
      <c r="AZ19">
        <v>1.716508863519463</v>
      </c>
      <c r="BA19">
        <v>1.700868916918687</v>
      </c>
      <c r="BB19">
        <v>1.6852289703179111</v>
      </c>
      <c r="BC19">
        <v>1.6691852527037321</v>
      </c>
      <c r="BD19">
        <v>1.652071541904037</v>
      </c>
      <c r="BE19">
        <v>1.6349578311043409</v>
      </c>
      <c r="BF19">
        <v>1.6177932882514661</v>
      </c>
      <c r="BG19">
        <v>1.600513424919735</v>
      </c>
      <c r="BH19">
        <v>1.5832335615880031</v>
      </c>
      <c r="BI19">
        <v>1.5657243701177359</v>
      </c>
      <c r="BJ19">
        <v>1.5478186767257009</v>
      </c>
      <c r="BK19">
        <v>1.5299129833336651</v>
      </c>
      <c r="BL19">
        <v>1.5121575361866479</v>
      </c>
      <c r="BM19">
        <v>1.494535497343398</v>
      </c>
      <c r="BN19">
        <v>1.4769134585001471</v>
      </c>
      <c r="BO19">
        <v>1.460224641576958</v>
      </c>
      <c r="BP19">
        <v>1.444044405911791</v>
      </c>
      <c r="BQ19">
        <v>1.427864170246625</v>
      </c>
      <c r="BR19">
        <v>1.4097445227722769</v>
      </c>
      <c r="BS19">
        <v>1.389746478691734</v>
      </c>
      <c r="BT19">
        <v>1.369748434611191</v>
      </c>
      <c r="BU19">
        <v>1.3460135640485229</v>
      </c>
      <c r="BV19">
        <v>1.322155307705783</v>
      </c>
      <c r="BW19">
        <v>1.2900320200270019</v>
      </c>
      <c r="BX19">
        <v>1.250724298537353</v>
      </c>
      <c r="BY19">
        <v>1.196619406322976</v>
      </c>
      <c r="BZ19">
        <v>1.14161819068333</v>
      </c>
      <c r="CA19">
        <v>1.0915725250518069</v>
      </c>
      <c r="CB19">
        <v>1.0396900595217411</v>
      </c>
      <c r="CC19">
        <v>0.98654279140304202</v>
      </c>
      <c r="CD19">
        <v>0.93246451182718204</v>
      </c>
      <c r="CE19">
        <v>0.87338704440905557</v>
      </c>
      <c r="CF19">
        <v>0.81808483521412301</v>
      </c>
      <c r="CG19">
        <v>0.75923890185394294</v>
      </c>
      <c r="CH19">
        <v>0.69905610548040642</v>
      </c>
      <c r="CI19">
        <v>0.640257663915755</v>
      </c>
      <c r="CJ19">
        <v>0.58923297188566248</v>
      </c>
      <c r="CK19">
        <v>0.53480694614692204</v>
      </c>
      <c r="CL19">
        <v>0.47432541289095798</v>
      </c>
      <c r="CM19">
        <v>0.41104251025043698</v>
      </c>
      <c r="CN19">
        <v>0.33845038055805637</v>
      </c>
      <c r="CO19">
        <v>0.27344811662397112</v>
      </c>
      <c r="CP19">
        <v>0.20612388377641011</v>
      </c>
      <c r="CQ19">
        <v>0.14647332561706919</v>
      </c>
      <c r="CR19">
        <v>8.1841130975955106E-2</v>
      </c>
      <c r="CS19">
        <v>1.12131181518149E-2</v>
      </c>
      <c r="CT19">
        <v>-5.5281001020102201E-2</v>
      </c>
      <c r="CU19">
        <v>-0.1232854756188126</v>
      </c>
      <c r="CV19">
        <v>-0.19083459889989079</v>
      </c>
      <c r="CW19">
        <v>-0.25638450025551029</v>
      </c>
      <c r="CX19">
        <v>-0.32960374226698591</v>
      </c>
      <c r="CY19">
        <v>-0.40850188882347732</v>
      </c>
      <c r="CZ19">
        <v>-0.5302405115739155</v>
      </c>
      <c r="DA19">
        <v>-0.86583200000000005</v>
      </c>
    </row>
    <row r="20" spans="2:105" x14ac:dyDescent="0.35">
      <c r="B20" t="s">
        <v>30</v>
      </c>
      <c r="C20" t="s">
        <v>135</v>
      </c>
      <c r="D20" t="s">
        <v>314</v>
      </c>
      <c r="E20">
        <v>8.5531470099009894</v>
      </c>
      <c r="F20">
        <v>3.4071510396322489</v>
      </c>
      <c r="G20">
        <v>3.278505388910891</v>
      </c>
      <c r="H20">
        <v>3.185332862726272</v>
      </c>
      <c r="I20">
        <v>3.1151590746274622</v>
      </c>
      <c r="J20">
        <v>3.0473658266392678</v>
      </c>
      <c r="K20">
        <v>2.981826156622454</v>
      </c>
      <c r="L20">
        <v>2.9155550490874012</v>
      </c>
      <c r="M20">
        <v>2.8489684194856548</v>
      </c>
      <c r="N20">
        <v>2.7983869048712871</v>
      </c>
      <c r="O20">
        <v>2.7493478105998839</v>
      </c>
      <c r="P20">
        <v>2.7027287868963641</v>
      </c>
      <c r="Q20">
        <v>2.6586661757645529</v>
      </c>
      <c r="R20">
        <v>2.614603564632743</v>
      </c>
      <c r="S20">
        <v>2.5766390575016391</v>
      </c>
      <c r="T20">
        <v>2.5403296235898849</v>
      </c>
      <c r="U20">
        <v>2.504020189678132</v>
      </c>
      <c r="V20">
        <v>2.4702461333253929</v>
      </c>
      <c r="W20">
        <v>2.438905358791037</v>
      </c>
      <c r="X20">
        <v>2.4075645842566811</v>
      </c>
      <c r="Y20">
        <v>2.3762238097223261</v>
      </c>
      <c r="Z20">
        <v>2.3473947910269799</v>
      </c>
      <c r="AA20">
        <v>2.3195688697114298</v>
      </c>
      <c r="AB20">
        <v>2.2917429483958811</v>
      </c>
      <c r="AC20">
        <v>2.263917027080331</v>
      </c>
      <c r="AD20">
        <v>2.2354916239565128</v>
      </c>
      <c r="AE20">
        <v>2.206301686890201</v>
      </c>
      <c r="AF20">
        <v>2.1771117498238901</v>
      </c>
      <c r="AG20">
        <v>2.1479218127575779</v>
      </c>
      <c r="AH20">
        <v>2.120843493411563</v>
      </c>
      <c r="AI20">
        <v>2.0974522307119599</v>
      </c>
      <c r="AJ20">
        <v>2.0740609680123558</v>
      </c>
      <c r="AK20">
        <v>2.0506697053127532</v>
      </c>
      <c r="AL20">
        <v>2.02727844261315</v>
      </c>
      <c r="AM20">
        <v>2.0051058402977522</v>
      </c>
      <c r="AN20">
        <v>1.9860897681578371</v>
      </c>
      <c r="AO20">
        <v>1.967073696017922</v>
      </c>
      <c r="AP20">
        <v>1.9480576238780081</v>
      </c>
      <c r="AQ20">
        <v>1.929041551738093</v>
      </c>
      <c r="AR20">
        <v>1.9100254795981779</v>
      </c>
      <c r="AS20">
        <v>1.8910647140694961</v>
      </c>
      <c r="AT20">
        <v>1.8744710715015449</v>
      </c>
      <c r="AU20">
        <v>1.857877428933594</v>
      </c>
      <c r="AV20">
        <v>1.8412837863656419</v>
      </c>
      <c r="AW20">
        <v>1.8246901437976919</v>
      </c>
      <c r="AX20">
        <v>1.808096501229741</v>
      </c>
      <c r="AY20">
        <v>1.79150285866179</v>
      </c>
      <c r="AZ20">
        <v>1.7749092160938389</v>
      </c>
      <c r="BA20">
        <v>1.7571031871192999</v>
      </c>
      <c r="BB20">
        <v>1.73908969095219</v>
      </c>
      <c r="BC20">
        <v>1.721076194785079</v>
      </c>
      <c r="BD20">
        <v>1.7030626986179691</v>
      </c>
      <c r="BE20">
        <v>1.685049202450859</v>
      </c>
      <c r="BF20">
        <v>1.6670357062837491</v>
      </c>
      <c r="BG20">
        <v>1.648619365922694</v>
      </c>
      <c r="BH20">
        <v>1.628994492979807</v>
      </c>
      <c r="BI20">
        <v>1.609369620036919</v>
      </c>
      <c r="BJ20">
        <v>1.589744747094032</v>
      </c>
      <c r="BK20">
        <v>1.570119874151144</v>
      </c>
      <c r="BL20">
        <v>1.5504950012082559</v>
      </c>
      <c r="BM20">
        <v>1.5304816339415419</v>
      </c>
      <c r="BN20">
        <v>1.5087942093157909</v>
      </c>
      <c r="BO20">
        <v>1.4871067846900401</v>
      </c>
      <c r="BP20">
        <v>1.46541936006429</v>
      </c>
      <c r="BQ20">
        <v>1.4437319354385389</v>
      </c>
      <c r="BR20">
        <v>1.4220445108127879</v>
      </c>
      <c r="BS20">
        <v>1.398566037006677</v>
      </c>
      <c r="BT20">
        <v>1.374331600884181</v>
      </c>
      <c r="BU20">
        <v>1.3500971647616851</v>
      </c>
      <c r="BV20">
        <v>1.3258627286391891</v>
      </c>
      <c r="BW20">
        <v>1.3016282925166931</v>
      </c>
      <c r="BX20">
        <v>1.2563588537110639</v>
      </c>
      <c r="BY20">
        <v>1.2056493280046241</v>
      </c>
      <c r="BZ20">
        <v>1.151498652833014</v>
      </c>
      <c r="CA20">
        <v>1.09311877870039</v>
      </c>
      <c r="CB20">
        <v>1.036250194589537</v>
      </c>
      <c r="CC20">
        <v>0.98154779284322136</v>
      </c>
      <c r="CD20">
        <v>0.92528663712288906</v>
      </c>
      <c r="CE20">
        <v>0.86398776928363441</v>
      </c>
      <c r="CF20">
        <v>0.80252756240561751</v>
      </c>
      <c r="CG20">
        <v>0.74068300731556858</v>
      </c>
      <c r="CH20">
        <v>0.67883845222551953</v>
      </c>
      <c r="CI20">
        <v>0.61699389713547059</v>
      </c>
      <c r="CJ20">
        <v>0.55684961303952152</v>
      </c>
      <c r="CK20">
        <v>0.49879497497448921</v>
      </c>
      <c r="CL20">
        <v>0.43440685583877531</v>
      </c>
      <c r="CM20">
        <v>0.36050041943683708</v>
      </c>
      <c r="CN20">
        <v>0.29169538488256558</v>
      </c>
      <c r="CO20">
        <v>0.22408409394395229</v>
      </c>
      <c r="CP20">
        <v>0.15043881102753359</v>
      </c>
      <c r="CQ20">
        <v>7.53363155115509E-2</v>
      </c>
      <c r="CR20">
        <v>-1.8548513971399999E-3</v>
      </c>
      <c r="CS20">
        <v>-7.3355701265313406E-2</v>
      </c>
      <c r="CT20">
        <v>-0.1451168521694822</v>
      </c>
      <c r="CU20">
        <v>-0.22174043696854989</v>
      </c>
      <c r="CV20">
        <v>-0.2942776779677968</v>
      </c>
      <c r="CW20">
        <v>-0.36445146606660661</v>
      </c>
      <c r="CX20">
        <v>-0.44700467941386168</v>
      </c>
      <c r="CY20">
        <v>-0.54354108324089034</v>
      </c>
      <c r="CZ20">
        <v>-0.66641749622146051</v>
      </c>
      <c r="DA20">
        <v>-3.3427519999999999</v>
      </c>
    </row>
    <row r="21" spans="2:105" x14ac:dyDescent="0.35">
      <c r="B21" t="s">
        <v>30</v>
      </c>
      <c r="C21" t="s">
        <v>135</v>
      </c>
      <c r="D21" t="s">
        <v>315</v>
      </c>
      <c r="E21">
        <v>4.5648364356435636</v>
      </c>
      <c r="F21">
        <v>3.4083286801141131</v>
      </c>
      <c r="G21">
        <v>3.2768160931097192</v>
      </c>
      <c r="H21">
        <v>3.1879488480945941</v>
      </c>
      <c r="I21">
        <v>3.1139864501237629</v>
      </c>
      <c r="J21">
        <v>3.0459736896039611</v>
      </c>
      <c r="K21">
        <v>2.985549844595957</v>
      </c>
      <c r="L21">
        <v>2.9241498668962551</v>
      </c>
      <c r="M21">
        <v>2.8697742008847689</v>
      </c>
      <c r="N21">
        <v>2.8163067047375701</v>
      </c>
      <c r="O21">
        <v>2.7622953452432202</v>
      </c>
      <c r="P21">
        <v>2.713859831131606</v>
      </c>
      <c r="Q21">
        <v>2.6689228098484188</v>
      </c>
      <c r="R21">
        <v>2.624907636263452</v>
      </c>
      <c r="S21">
        <v>2.581565011588463</v>
      </c>
      <c r="T21">
        <v>2.5425129879827679</v>
      </c>
      <c r="U21">
        <v>2.5038886950019799</v>
      </c>
      <c r="V21">
        <v>2.4640134803009901</v>
      </c>
      <c r="W21">
        <v>2.4309002171937579</v>
      </c>
      <c r="X21">
        <v>2.399273124968301</v>
      </c>
      <c r="Y21">
        <v>2.3721101721747111</v>
      </c>
      <c r="Z21">
        <v>2.3449986356031518</v>
      </c>
      <c r="AA21">
        <v>2.3195680139826229</v>
      </c>
      <c r="AB21">
        <v>2.294137392362094</v>
      </c>
      <c r="AC21">
        <v>2.26745099002388</v>
      </c>
      <c r="AD21">
        <v>2.2404352619066779</v>
      </c>
      <c r="AE21">
        <v>2.2124690331104908</v>
      </c>
      <c r="AF21">
        <v>2.1840678830385598</v>
      </c>
      <c r="AG21">
        <v>2.1574247122146408</v>
      </c>
      <c r="AH21">
        <v>2.1315987959575242</v>
      </c>
      <c r="AI21">
        <v>2.1063537771910519</v>
      </c>
      <c r="AJ21">
        <v>2.0817394471287129</v>
      </c>
      <c r="AK21">
        <v>2.0574708818063709</v>
      </c>
      <c r="AL21">
        <v>2.0349170273374848</v>
      </c>
      <c r="AM21">
        <v>2.0123631728685991</v>
      </c>
      <c r="AN21">
        <v>1.9914709679160301</v>
      </c>
      <c r="AO21">
        <v>1.9714934054405839</v>
      </c>
      <c r="AP21">
        <v>1.951515842965138</v>
      </c>
      <c r="AQ21">
        <v>1.9321811306626051</v>
      </c>
      <c r="AR21">
        <v>1.913010354364052</v>
      </c>
      <c r="AS21">
        <v>1.8938395780654991</v>
      </c>
      <c r="AT21">
        <v>1.87667150459772</v>
      </c>
      <c r="AU21">
        <v>1.859917212706548</v>
      </c>
      <c r="AV21">
        <v>1.8431629208153759</v>
      </c>
      <c r="AW21">
        <v>1.8258012682501039</v>
      </c>
      <c r="AX21">
        <v>1.807643155909034</v>
      </c>
      <c r="AY21">
        <v>1.7894850435679639</v>
      </c>
      <c r="AZ21">
        <v>1.771499339193602</v>
      </c>
      <c r="BA21">
        <v>1.7539176748633589</v>
      </c>
      <c r="BB21">
        <v>1.7363360105331169</v>
      </c>
      <c r="BC21">
        <v>1.7187202265346531</v>
      </c>
      <c r="BD21">
        <v>1.7005951289432939</v>
      </c>
      <c r="BE21">
        <v>1.682470031351935</v>
      </c>
      <c r="BF21">
        <v>1.664344933760576</v>
      </c>
      <c r="BG21">
        <v>1.6466642295487599</v>
      </c>
      <c r="BH21">
        <v>1.6290203292385881</v>
      </c>
      <c r="BI21">
        <v>1.6113764289284149</v>
      </c>
      <c r="BJ21">
        <v>1.591728828456179</v>
      </c>
      <c r="BK21">
        <v>1.571216886737562</v>
      </c>
      <c r="BL21">
        <v>1.5507049450189461</v>
      </c>
      <c r="BM21">
        <v>1.531601944893918</v>
      </c>
      <c r="BN21">
        <v>1.5126137474172561</v>
      </c>
      <c r="BO21">
        <v>1.4936255499405939</v>
      </c>
      <c r="BP21">
        <v>1.4717002511419139</v>
      </c>
      <c r="BQ21">
        <v>1.4495473540858079</v>
      </c>
      <c r="BR21">
        <v>1.4273230136305111</v>
      </c>
      <c r="BS21">
        <v>1.404971435883319</v>
      </c>
      <c r="BT21">
        <v>1.382619858136128</v>
      </c>
      <c r="BU21">
        <v>1.354873977388902</v>
      </c>
      <c r="BV21">
        <v>1.325894896937601</v>
      </c>
      <c r="BW21">
        <v>1.2859392711540061</v>
      </c>
      <c r="BX21">
        <v>1.238433133732197</v>
      </c>
      <c r="BY21">
        <v>1.185481467097447</v>
      </c>
      <c r="BZ21">
        <v>1.1304335740427061</v>
      </c>
      <c r="CA21">
        <v>1.0691864907381881</v>
      </c>
      <c r="CB21">
        <v>1.0134240130099961</v>
      </c>
      <c r="CC21">
        <v>0.96202296125800824</v>
      </c>
      <c r="CD21">
        <v>0.90159871348057918</v>
      </c>
      <c r="CE21">
        <v>0.83273839338941436</v>
      </c>
      <c r="CF21">
        <v>0.7645405647576522</v>
      </c>
      <c r="CG21">
        <v>0.70785882319660554</v>
      </c>
      <c r="CH21">
        <v>0.64330308193738317</v>
      </c>
      <c r="CI21">
        <v>0.5696116399086063</v>
      </c>
      <c r="CJ21">
        <v>0.50952837626284952</v>
      </c>
      <c r="CK21">
        <v>0.44281602451398488</v>
      </c>
      <c r="CL21">
        <v>0.38021737569361391</v>
      </c>
      <c r="CM21">
        <v>0.31975459541427897</v>
      </c>
      <c r="CN21">
        <v>0.25388427628352328</v>
      </c>
      <c r="CO21">
        <v>0.181178023989406</v>
      </c>
      <c r="CP21">
        <v>0.1164449868847766</v>
      </c>
      <c r="CQ21">
        <v>4.4751184888702999E-2</v>
      </c>
      <c r="CR21">
        <v>-2.6226842093351001E-2</v>
      </c>
      <c r="CS21">
        <v>-0.1038884693230281</v>
      </c>
      <c r="CT21">
        <v>-0.18759807086279831</v>
      </c>
      <c r="CU21">
        <v>-0.27107141695242448</v>
      </c>
      <c r="CV21">
        <v>-0.37036401397786511</v>
      </c>
      <c r="CW21">
        <v>-0.47441913930358948</v>
      </c>
      <c r="CX21">
        <v>-0.57250750686240759</v>
      </c>
      <c r="CY21">
        <v>-0.66848602247003341</v>
      </c>
      <c r="CZ21">
        <v>-0.79122301098108871</v>
      </c>
      <c r="DA21">
        <v>-1.1251199999999999</v>
      </c>
    </row>
    <row r="22" spans="2:105" x14ac:dyDescent="0.35">
      <c r="B22" t="s">
        <v>32</v>
      </c>
      <c r="C22" t="s">
        <v>138</v>
      </c>
      <c r="D22" t="s">
        <v>313</v>
      </c>
      <c r="E22">
        <v>44.519549029702972</v>
      </c>
      <c r="F22">
        <v>30.57322188217821</v>
      </c>
      <c r="G22">
        <v>28.726547496489641</v>
      </c>
      <c r="H22">
        <v>27.945346614321299</v>
      </c>
      <c r="I22">
        <v>27.379241096755941</v>
      </c>
      <c r="J22">
        <v>26.949063760368659</v>
      </c>
      <c r="K22">
        <v>26.516951699046569</v>
      </c>
      <c r="L22">
        <v>26.16374698191602</v>
      </c>
      <c r="M22">
        <v>25.843338739700911</v>
      </c>
      <c r="N22">
        <v>25.566340276804649</v>
      </c>
      <c r="O22">
        <v>25.293101660436729</v>
      </c>
      <c r="P22">
        <v>25.03735239469416</v>
      </c>
      <c r="Q22">
        <v>24.784230689900991</v>
      </c>
      <c r="R22">
        <v>24.5565514655204</v>
      </c>
      <c r="S22">
        <v>24.32887224113982</v>
      </c>
      <c r="T22">
        <v>24.134012142480518</v>
      </c>
      <c r="U22">
        <v>23.94989284860273</v>
      </c>
      <c r="V22">
        <v>23.76577355472493</v>
      </c>
      <c r="W22">
        <v>23.585610934028931</v>
      </c>
      <c r="X22">
        <v>23.406094622498092</v>
      </c>
      <c r="Y22">
        <v>23.226578310967248</v>
      </c>
      <c r="Z22">
        <v>23.072223550787101</v>
      </c>
      <c r="AA22">
        <v>22.9209294146509</v>
      </c>
      <c r="AB22">
        <v>22.769635278514691</v>
      </c>
      <c r="AC22">
        <v>22.627830672995479</v>
      </c>
      <c r="AD22">
        <v>22.502193415934862</v>
      </c>
      <c r="AE22">
        <v>22.376556158874241</v>
      </c>
      <c r="AF22">
        <v>22.25091890181362</v>
      </c>
      <c r="AG22">
        <v>22.127404618831559</v>
      </c>
      <c r="AH22">
        <v>22.01822510772508</v>
      </c>
      <c r="AI22">
        <v>21.909045596618601</v>
      </c>
      <c r="AJ22">
        <v>21.799866085512129</v>
      </c>
      <c r="AK22">
        <v>21.69068657440565</v>
      </c>
      <c r="AL22">
        <v>21.582308909308718</v>
      </c>
      <c r="AM22">
        <v>21.47635149501129</v>
      </c>
      <c r="AN22">
        <v>21.370394080713851</v>
      </c>
      <c r="AO22">
        <v>21.264436666416419</v>
      </c>
      <c r="AP22">
        <v>21.15847925211899</v>
      </c>
      <c r="AQ22">
        <v>21.052388592965318</v>
      </c>
      <c r="AR22">
        <v>20.945826398905911</v>
      </c>
      <c r="AS22">
        <v>20.839264204846511</v>
      </c>
      <c r="AT22">
        <v>20.732702010787101</v>
      </c>
      <c r="AU22">
        <v>20.626139816727701</v>
      </c>
      <c r="AV22">
        <v>20.516380264581159</v>
      </c>
      <c r="AW22">
        <v>20.395305709463081</v>
      </c>
      <c r="AX22">
        <v>20.274231154344999</v>
      </c>
      <c r="AY22">
        <v>20.153156599226929</v>
      </c>
      <c r="AZ22">
        <v>20.03208204410884</v>
      </c>
      <c r="BA22">
        <v>19.89999705405884</v>
      </c>
      <c r="BB22">
        <v>19.765489154929089</v>
      </c>
      <c r="BC22">
        <v>19.630981255799352</v>
      </c>
      <c r="BD22">
        <v>19.496473356669611</v>
      </c>
      <c r="BE22">
        <v>19.349012320081229</v>
      </c>
      <c r="BF22">
        <v>19.199415393805531</v>
      </c>
      <c r="BG22">
        <v>19.049818467529821</v>
      </c>
      <c r="BH22">
        <v>18.892931838924181</v>
      </c>
      <c r="BI22">
        <v>18.718774223259931</v>
      </c>
      <c r="BJ22">
        <v>18.544616607595682</v>
      </c>
      <c r="BK22">
        <v>18.360024250652351</v>
      </c>
      <c r="BL22">
        <v>18.141920320755059</v>
      </c>
      <c r="BM22">
        <v>17.92381639085777</v>
      </c>
      <c r="BN22">
        <v>17.658919544331159</v>
      </c>
      <c r="BO22">
        <v>17.3819210814349</v>
      </c>
      <c r="BP22">
        <v>17.06090198642347</v>
      </c>
      <c r="BQ22">
        <v>16.732512228410918</v>
      </c>
      <c r="BR22">
        <v>16.401489242609362</v>
      </c>
      <c r="BS22">
        <v>16.029514299311959</v>
      </c>
      <c r="BT22">
        <v>15.63200804356434</v>
      </c>
      <c r="BU22">
        <v>15.229643897029691</v>
      </c>
      <c r="BV22">
        <v>14.83545835625182</v>
      </c>
      <c r="BW22">
        <v>14.43098590971343</v>
      </c>
      <c r="BX22">
        <v>14.015026163135749</v>
      </c>
      <c r="BY22">
        <v>13.5918215123883</v>
      </c>
      <c r="BZ22">
        <v>13.21235613842066</v>
      </c>
      <c r="CA22">
        <v>12.82336629542548</v>
      </c>
      <c r="CB22">
        <v>12.43440582242353</v>
      </c>
      <c r="CC22">
        <v>12.056476745516489</v>
      </c>
      <c r="CD22">
        <v>11.63860270708301</v>
      </c>
      <c r="CE22">
        <v>11.236475129508261</v>
      </c>
      <c r="CF22">
        <v>10.844081882350951</v>
      </c>
      <c r="CG22">
        <v>10.44685429938909</v>
      </c>
      <c r="CH22">
        <v>10.01520623137923</v>
      </c>
      <c r="CI22">
        <v>9.5766997635344655</v>
      </c>
      <c r="CJ22">
        <v>9.1413916719989032</v>
      </c>
      <c r="CK22">
        <v>8.7012646154335993</v>
      </c>
      <c r="CL22">
        <v>8.2330118100186223</v>
      </c>
      <c r="CM22">
        <v>7.7708906120184293</v>
      </c>
      <c r="CN22">
        <v>7.3377301423175618</v>
      </c>
      <c r="CO22">
        <v>6.8659087610973542</v>
      </c>
      <c r="CP22">
        <v>6.4089877495609873</v>
      </c>
      <c r="CQ22">
        <v>5.9490298830445472</v>
      </c>
      <c r="CR22">
        <v>5.43641123758775</v>
      </c>
      <c r="CS22">
        <v>4.8746070469589711</v>
      </c>
      <c r="CT22">
        <v>4.3298597270026917</v>
      </c>
      <c r="CU22">
        <v>3.7783732959596499</v>
      </c>
      <c r="CV22">
        <v>3.154388771428561</v>
      </c>
      <c r="CW22">
        <v>2.3757235962658929</v>
      </c>
      <c r="CX22">
        <v>1.482767540441724</v>
      </c>
      <c r="CY22">
        <v>0.4161209633663121</v>
      </c>
      <c r="CZ22">
        <v>-1.432975290369066</v>
      </c>
      <c r="DA22">
        <v>-8.7615479999999994</v>
      </c>
    </row>
    <row r="23" spans="2:105" x14ac:dyDescent="0.35">
      <c r="B23" t="s">
        <v>32</v>
      </c>
      <c r="C23" t="s">
        <v>138</v>
      </c>
      <c r="D23" t="s">
        <v>314</v>
      </c>
      <c r="E23">
        <v>48.273351544554451</v>
      </c>
      <c r="F23">
        <v>38.994322475247522</v>
      </c>
      <c r="G23">
        <v>32.385843235643563</v>
      </c>
      <c r="H23">
        <v>28.666176229233091</v>
      </c>
      <c r="I23">
        <v>27.753619475181068</v>
      </c>
      <c r="J23">
        <v>27.164459337651522</v>
      </c>
      <c r="K23">
        <v>26.72415074339408</v>
      </c>
      <c r="L23">
        <v>26.408459059973509</v>
      </c>
      <c r="M23">
        <v>26.114143618016719</v>
      </c>
      <c r="N23">
        <v>25.857337429949212</v>
      </c>
      <c r="O23">
        <v>25.60490146387972</v>
      </c>
      <c r="P23">
        <v>25.375440379171248</v>
      </c>
      <c r="Q23">
        <v>25.14597929446278</v>
      </c>
      <c r="R23">
        <v>24.94113972102846</v>
      </c>
      <c r="S23">
        <v>24.747153050589979</v>
      </c>
      <c r="T23">
        <v>24.55316638015152</v>
      </c>
      <c r="U23">
        <v>24.393928384468559</v>
      </c>
      <c r="V23">
        <v>24.244640449838961</v>
      </c>
      <c r="W23">
        <v>24.095352515209349</v>
      </c>
      <c r="X23">
        <v>23.946064580579741</v>
      </c>
      <c r="Y23">
        <v>23.81454434345288</v>
      </c>
      <c r="Z23">
        <v>23.683250053924329</v>
      </c>
      <c r="AA23">
        <v>23.551955764395771</v>
      </c>
      <c r="AB23">
        <v>23.42066147486722</v>
      </c>
      <c r="AC23">
        <v>23.300327698554518</v>
      </c>
      <c r="AD23">
        <v>23.185197398212988</v>
      </c>
      <c r="AE23">
        <v>23.070067097871451</v>
      </c>
      <c r="AF23">
        <v>22.954936797529921</v>
      </c>
      <c r="AG23">
        <v>22.839806497188391</v>
      </c>
      <c r="AH23">
        <v>22.723011347565759</v>
      </c>
      <c r="AI23">
        <v>22.605701065205931</v>
      </c>
      <c r="AJ23">
        <v>22.488390782846089</v>
      </c>
      <c r="AK23">
        <v>22.371080500486261</v>
      </c>
      <c r="AL23">
        <v>22.25377021812643</v>
      </c>
      <c r="AM23">
        <v>22.137877941889521</v>
      </c>
      <c r="AN23">
        <v>22.022075151475889</v>
      </c>
      <c r="AO23">
        <v>21.906272361062271</v>
      </c>
      <c r="AP23">
        <v>21.79046957064865</v>
      </c>
      <c r="AQ23">
        <v>21.674881634356211</v>
      </c>
      <c r="AR23">
        <v>21.562999931654112</v>
      </c>
      <c r="AS23">
        <v>21.451118228952009</v>
      </c>
      <c r="AT23">
        <v>21.33923652624992</v>
      </c>
      <c r="AU23">
        <v>21.22735482354782</v>
      </c>
      <c r="AV23">
        <v>21.115473120845721</v>
      </c>
      <c r="AW23">
        <v>20.99416398572416</v>
      </c>
      <c r="AX23">
        <v>20.872833277530692</v>
      </c>
      <c r="AY23">
        <v>20.751502569337219</v>
      </c>
      <c r="AZ23">
        <v>20.630171861143761</v>
      </c>
      <c r="BA23">
        <v>20.50849044366214</v>
      </c>
      <c r="BB23">
        <v>20.38611119848429</v>
      </c>
      <c r="BC23">
        <v>20.26373195330644</v>
      </c>
      <c r="BD23">
        <v>20.14135270812859</v>
      </c>
      <c r="BE23">
        <v>20.01897346295074</v>
      </c>
      <c r="BF23">
        <v>19.880259286722211</v>
      </c>
      <c r="BG23">
        <v>19.734911502859958</v>
      </c>
      <c r="BH23">
        <v>19.589563718997699</v>
      </c>
      <c r="BI23">
        <v>19.444215935135439</v>
      </c>
      <c r="BJ23">
        <v>19.258746228771109</v>
      </c>
      <c r="BK23">
        <v>19.06437919231217</v>
      </c>
      <c r="BL23">
        <v>18.870012155853232</v>
      </c>
      <c r="BM23">
        <v>18.612143012277219</v>
      </c>
      <c r="BN23">
        <v>18.347803842693061</v>
      </c>
      <c r="BO23">
        <v>18.056508926146389</v>
      </c>
      <c r="BP23">
        <v>17.75703101498609</v>
      </c>
      <c r="BQ23">
        <v>17.40855422200929</v>
      </c>
      <c r="BR23">
        <v>17.042839408993071</v>
      </c>
      <c r="BS23">
        <v>16.65103233945133</v>
      </c>
      <c r="BT23">
        <v>16.204538985536331</v>
      </c>
      <c r="BU23">
        <v>15.79414844816205</v>
      </c>
      <c r="BV23">
        <v>15.40835290942106</v>
      </c>
      <c r="BW23">
        <v>14.97548309023303</v>
      </c>
      <c r="BX23">
        <v>14.5900063068186</v>
      </c>
      <c r="BY23">
        <v>14.19813230988361</v>
      </c>
      <c r="BZ23">
        <v>13.76336393885704</v>
      </c>
      <c r="CA23">
        <v>13.407434291564639</v>
      </c>
      <c r="CB23">
        <v>13.05799354788881</v>
      </c>
      <c r="CC23">
        <v>12.71735028811541</v>
      </c>
      <c r="CD23">
        <v>12.36959483546163</v>
      </c>
      <c r="CE23">
        <v>12.015137557909281</v>
      </c>
      <c r="CF23">
        <v>11.630923648629979</v>
      </c>
      <c r="CG23">
        <v>11.28099097764826</v>
      </c>
      <c r="CH23">
        <v>10.949461918805261</v>
      </c>
      <c r="CI23">
        <v>10.6059785860836</v>
      </c>
      <c r="CJ23">
        <v>10.23166657967411</v>
      </c>
      <c r="CK23">
        <v>9.7891569885415457</v>
      </c>
      <c r="CL23">
        <v>9.4178941099121101</v>
      </c>
      <c r="CM23">
        <v>9.0437886018145495</v>
      </c>
      <c r="CN23">
        <v>8.6668951940298466</v>
      </c>
      <c r="CO23">
        <v>8.2970176246490261</v>
      </c>
      <c r="CP23">
        <v>7.9067461207920706</v>
      </c>
      <c r="CQ23">
        <v>7.4908871960395977</v>
      </c>
      <c r="CR23">
        <v>7.0503219133993342</v>
      </c>
      <c r="CS23">
        <v>6.5387875475036807</v>
      </c>
      <c r="CT23">
        <v>5.9774360850454924</v>
      </c>
      <c r="CU23">
        <v>5.4213368101210051</v>
      </c>
      <c r="CV23">
        <v>4.695140295344423</v>
      </c>
      <c r="CW23">
        <v>3.9150662376237548</v>
      </c>
      <c r="CX23">
        <v>2.9056889291089041</v>
      </c>
      <c r="CY23">
        <v>1.6778593088784151</v>
      </c>
      <c r="CZ23">
        <v>-0.34081205650808138</v>
      </c>
      <c r="DA23">
        <v>-8.3060939999999999</v>
      </c>
    </row>
    <row r="24" spans="2:105" x14ac:dyDescent="0.35">
      <c r="B24" t="s">
        <v>32</v>
      </c>
      <c r="C24" t="s">
        <v>138</v>
      </c>
      <c r="D24" t="s">
        <v>315</v>
      </c>
      <c r="E24">
        <v>49.510198495049508</v>
      </c>
      <c r="F24">
        <v>41.14233407920792</v>
      </c>
      <c r="G24">
        <v>36.140037485148518</v>
      </c>
      <c r="H24">
        <v>31.272017974402321</v>
      </c>
      <c r="I24">
        <v>29.68127976258468</v>
      </c>
      <c r="J24">
        <v>28.885451939551849</v>
      </c>
      <c r="K24">
        <v>28.266474465990971</v>
      </c>
      <c r="L24">
        <v>27.69456526125974</v>
      </c>
      <c r="M24">
        <v>27.245561579271119</v>
      </c>
      <c r="N24">
        <v>26.856416793820038</v>
      </c>
      <c r="O24">
        <v>26.504228573749678</v>
      </c>
      <c r="P24">
        <v>26.203613572988061</v>
      </c>
      <c r="Q24">
        <v>25.91653030288029</v>
      </c>
      <c r="R24">
        <v>25.65007609765976</v>
      </c>
      <c r="S24">
        <v>25.3912079652576</v>
      </c>
      <c r="T24">
        <v>25.180597455741971</v>
      </c>
      <c r="U24">
        <v>24.96998694622636</v>
      </c>
      <c r="V24">
        <v>24.765506363437051</v>
      </c>
      <c r="W24">
        <v>24.57708517545969</v>
      </c>
      <c r="X24">
        <v>24.388663987482321</v>
      </c>
      <c r="Y24">
        <v>24.202770857605231</v>
      </c>
      <c r="Z24">
        <v>24.045986510997011</v>
      </c>
      <c r="AA24">
        <v>23.889202164388799</v>
      </c>
      <c r="AB24">
        <v>23.73241781778059</v>
      </c>
      <c r="AC24">
        <v>23.580929517756111</v>
      </c>
      <c r="AD24">
        <v>23.446342954915131</v>
      </c>
      <c r="AE24">
        <v>23.311756392074159</v>
      </c>
      <c r="AF24">
        <v>23.177169829233179</v>
      </c>
      <c r="AG24">
        <v>23.042583266392199</v>
      </c>
      <c r="AH24">
        <v>22.916310966838068</v>
      </c>
      <c r="AI24">
        <v>22.792611242022911</v>
      </c>
      <c r="AJ24">
        <v>22.668911517207761</v>
      </c>
      <c r="AK24">
        <v>22.5452117923926</v>
      </c>
      <c r="AL24">
        <v>22.421512067577449</v>
      </c>
      <c r="AM24">
        <v>22.29794197792566</v>
      </c>
      <c r="AN24">
        <v>22.17438710056345</v>
      </c>
      <c r="AO24">
        <v>22.05083222320124</v>
      </c>
      <c r="AP24">
        <v>21.927277345839041</v>
      </c>
      <c r="AQ24">
        <v>21.803561224714251</v>
      </c>
      <c r="AR24">
        <v>21.672159150906872</v>
      </c>
      <c r="AS24">
        <v>21.540757077099489</v>
      </c>
      <c r="AT24">
        <v>21.409355003292109</v>
      </c>
      <c r="AU24">
        <v>21.27795292948473</v>
      </c>
      <c r="AV24">
        <v>21.139116983080591</v>
      </c>
      <c r="AW24">
        <v>20.990712109286878</v>
      </c>
      <c r="AX24">
        <v>20.84230723549317</v>
      </c>
      <c r="AY24">
        <v>20.693902361699461</v>
      </c>
      <c r="AZ24">
        <v>20.530331487553038</v>
      </c>
      <c r="BA24">
        <v>20.34191029957567</v>
      </c>
      <c r="BB24">
        <v>20.153489111598301</v>
      </c>
      <c r="BC24">
        <v>19.96450579393003</v>
      </c>
      <c r="BD24">
        <v>19.773006945894949</v>
      </c>
      <c r="BE24">
        <v>19.581508097859881</v>
      </c>
      <c r="BF24">
        <v>19.38852540784713</v>
      </c>
      <c r="BG24">
        <v>19.15763730004117</v>
      </c>
      <c r="BH24">
        <v>18.926749192235199</v>
      </c>
      <c r="BI24">
        <v>18.6805952709271</v>
      </c>
      <c r="BJ24">
        <v>18.41414106570657</v>
      </c>
      <c r="BK24">
        <v>18.1454180802059</v>
      </c>
      <c r="BL24">
        <v>17.865535148462332</v>
      </c>
      <c r="BM24">
        <v>17.585383728429989</v>
      </c>
      <c r="BN24">
        <v>17.28982108062235</v>
      </c>
      <c r="BO24">
        <v>16.994258432814711</v>
      </c>
      <c r="BP24">
        <v>16.71477853182461</v>
      </c>
      <c r="BQ24">
        <v>16.435636031117401</v>
      </c>
      <c r="BR24">
        <v>16.13671489313759</v>
      </c>
      <c r="BS24">
        <v>15.83350838374872</v>
      </c>
      <c r="BT24">
        <v>15.5228058878669</v>
      </c>
      <c r="BU24">
        <v>15.21062877169137</v>
      </c>
      <c r="BV24">
        <v>14.90815297176804</v>
      </c>
      <c r="BW24">
        <v>14.606679071004249</v>
      </c>
      <c r="BX24">
        <v>14.3135524345465</v>
      </c>
      <c r="BY24">
        <v>14.02126471912454</v>
      </c>
      <c r="BZ24">
        <v>13.71053126714993</v>
      </c>
      <c r="CA24">
        <v>13.39649595385432</v>
      </c>
      <c r="CB24">
        <v>13.07257189246002</v>
      </c>
      <c r="CC24">
        <v>12.74476513242575</v>
      </c>
      <c r="CD24">
        <v>12.378390600247529</v>
      </c>
      <c r="CE24">
        <v>11.994990655140899</v>
      </c>
      <c r="CF24">
        <v>11.589160404112731</v>
      </c>
      <c r="CG24">
        <v>11.26581017313273</v>
      </c>
      <c r="CH24">
        <v>10.942232585250171</v>
      </c>
      <c r="CI24">
        <v>10.54103157662915</v>
      </c>
      <c r="CJ24">
        <v>10.13461266671804</v>
      </c>
      <c r="CK24">
        <v>9.7240450975844759</v>
      </c>
      <c r="CL24">
        <v>9.3134775284509086</v>
      </c>
      <c r="CM24">
        <v>8.848591201382412</v>
      </c>
      <c r="CN24">
        <v>8.3814373465346605</v>
      </c>
      <c r="CO24">
        <v>7.9576788514851531</v>
      </c>
      <c r="CP24">
        <v>7.409122330754955</v>
      </c>
      <c r="CQ24">
        <v>6.8744839450945143</v>
      </c>
      <c r="CR24">
        <v>6.3415755346534688</v>
      </c>
      <c r="CS24">
        <v>5.7481587287835954</v>
      </c>
      <c r="CT24">
        <v>5.1347490170706749</v>
      </c>
      <c r="CU24">
        <v>4.4201640512268687</v>
      </c>
      <c r="CV24">
        <v>3.5357926315689352</v>
      </c>
      <c r="CW24">
        <v>2.54399476732674</v>
      </c>
      <c r="CX24">
        <v>1.285272401980216</v>
      </c>
      <c r="CY24">
        <v>-0.3227604762376004</v>
      </c>
      <c r="CZ24">
        <v>-2.7040728557666331</v>
      </c>
      <c r="DA24">
        <v>-10.715752</v>
      </c>
    </row>
    <row r="25" spans="2:105" x14ac:dyDescent="0.35">
      <c r="B25" t="s">
        <v>35</v>
      </c>
      <c r="C25" t="s">
        <v>141</v>
      </c>
      <c r="D25" t="s">
        <v>313</v>
      </c>
      <c r="E25">
        <v>570.8209527128713</v>
      </c>
      <c r="F25">
        <v>426.94530324536453</v>
      </c>
      <c r="G25">
        <v>399.86239035156132</v>
      </c>
      <c r="H25">
        <v>383.75406463002747</v>
      </c>
      <c r="I25">
        <v>369.29792014988573</v>
      </c>
      <c r="J25">
        <v>358.66660082494201</v>
      </c>
      <c r="K25">
        <v>349.7661700683251</v>
      </c>
      <c r="L25">
        <v>341.77499167353659</v>
      </c>
      <c r="M25">
        <v>333.62791806770377</v>
      </c>
      <c r="N25">
        <v>326.6209176506419</v>
      </c>
      <c r="O25">
        <v>319.7834222333189</v>
      </c>
      <c r="P25">
        <v>312.73801561182648</v>
      </c>
      <c r="Q25">
        <v>306.15220069528033</v>
      </c>
      <c r="R25">
        <v>300.18861596237622</v>
      </c>
      <c r="S25">
        <v>294.40789002076338</v>
      </c>
      <c r="T25">
        <v>288.83886781590678</v>
      </c>
      <c r="U25">
        <v>283.6825302006223</v>
      </c>
      <c r="V25">
        <v>279.08498728871291</v>
      </c>
      <c r="W25">
        <v>274.99680092910887</v>
      </c>
      <c r="X25">
        <v>271.12481047128711</v>
      </c>
      <c r="Y25">
        <v>267.4246662803543</v>
      </c>
      <c r="Z25">
        <v>263.98198303016159</v>
      </c>
      <c r="AA25">
        <v>260.65983730240453</v>
      </c>
      <c r="AB25">
        <v>257.40015382630833</v>
      </c>
      <c r="AC25">
        <v>253.9105063789533</v>
      </c>
      <c r="AD25">
        <v>250.67302546534651</v>
      </c>
      <c r="AE25">
        <v>247.94756789227719</v>
      </c>
      <c r="AF25">
        <v>245.2824207607616</v>
      </c>
      <c r="AG25">
        <v>242.76661377023609</v>
      </c>
      <c r="AH25">
        <v>240.27027920927051</v>
      </c>
      <c r="AI25">
        <v>238.07035829827291</v>
      </c>
      <c r="AJ25">
        <v>235.87043738727519</v>
      </c>
      <c r="AK25">
        <v>233.79310932923559</v>
      </c>
      <c r="AL25">
        <v>231.83077987662571</v>
      </c>
      <c r="AM25">
        <v>229.8684504240158</v>
      </c>
      <c r="AN25">
        <v>227.69811891424499</v>
      </c>
      <c r="AO25">
        <v>225.42163463047481</v>
      </c>
      <c r="AP25">
        <v>223.21563760801419</v>
      </c>
      <c r="AQ25">
        <v>221.28800553275889</v>
      </c>
      <c r="AR25">
        <v>219.36037345750361</v>
      </c>
      <c r="AS25">
        <v>217.44805647857939</v>
      </c>
      <c r="AT25">
        <v>215.57202449711679</v>
      </c>
      <c r="AU25">
        <v>213.6959925156541</v>
      </c>
      <c r="AV25">
        <v>211.85367030298099</v>
      </c>
      <c r="AW25">
        <v>210.08580593126041</v>
      </c>
      <c r="AX25">
        <v>208.31794155953969</v>
      </c>
      <c r="AY25">
        <v>206.57963542970299</v>
      </c>
      <c r="AZ25">
        <v>205.01727121584159</v>
      </c>
      <c r="BA25">
        <v>203.45490700198019</v>
      </c>
      <c r="BB25">
        <v>201.89254278811879</v>
      </c>
      <c r="BC25">
        <v>200.338449159634</v>
      </c>
      <c r="BD25">
        <v>198.79087072697629</v>
      </c>
      <c r="BE25">
        <v>197.24329229431859</v>
      </c>
      <c r="BF25">
        <v>195.69571386166089</v>
      </c>
      <c r="BG25">
        <v>194.23655651773819</v>
      </c>
      <c r="BH25">
        <v>192.7829791454345</v>
      </c>
      <c r="BI25">
        <v>191.32940177313091</v>
      </c>
      <c r="BJ25">
        <v>189.8899648199741</v>
      </c>
      <c r="BK25">
        <v>188.5972576706923</v>
      </c>
      <c r="BL25">
        <v>187.30455052141039</v>
      </c>
      <c r="BM25">
        <v>186.01184337212851</v>
      </c>
      <c r="BN25">
        <v>184.7191362228466</v>
      </c>
      <c r="BO25">
        <v>183.51321329112719</v>
      </c>
      <c r="BP25">
        <v>182.3353444720336</v>
      </c>
      <c r="BQ25">
        <v>181.15747565294001</v>
      </c>
      <c r="BR25">
        <v>179.97960683384639</v>
      </c>
      <c r="BS25">
        <v>178.8014938889572</v>
      </c>
      <c r="BT25">
        <v>177.40977087292191</v>
      </c>
      <c r="BU25">
        <v>176.0180478568864</v>
      </c>
      <c r="BV25">
        <v>174.626324840851</v>
      </c>
      <c r="BW25">
        <v>173.23460182481571</v>
      </c>
      <c r="BX25">
        <v>171.77821558058639</v>
      </c>
      <c r="BY25">
        <v>170.32031851326849</v>
      </c>
      <c r="BZ25">
        <v>168.86242144595059</v>
      </c>
      <c r="CA25">
        <v>167.4077093556366</v>
      </c>
      <c r="CB25">
        <v>165.97325800138961</v>
      </c>
      <c r="CC25">
        <v>164.53880664714259</v>
      </c>
      <c r="CD25">
        <v>163.1043552928956</v>
      </c>
      <c r="CE25">
        <v>161.70779555473251</v>
      </c>
      <c r="CF25">
        <v>160.43685679008871</v>
      </c>
      <c r="CG25">
        <v>159.165918025445</v>
      </c>
      <c r="CH25">
        <v>157.89497926080131</v>
      </c>
      <c r="CI25">
        <v>156.62404049615759</v>
      </c>
      <c r="CJ25">
        <v>155.29122893514241</v>
      </c>
      <c r="CK25">
        <v>153.94532396078719</v>
      </c>
      <c r="CL25">
        <v>152.599418986432</v>
      </c>
      <c r="CM25">
        <v>151.25351401207681</v>
      </c>
      <c r="CN25">
        <v>148.91232874221271</v>
      </c>
      <c r="CO25">
        <v>146.06837301379261</v>
      </c>
      <c r="CP25">
        <v>141.53428694500161</v>
      </c>
      <c r="CQ25">
        <v>136.12851159909289</v>
      </c>
      <c r="CR25">
        <v>130.10268079228501</v>
      </c>
      <c r="CS25">
        <v>123.5747932252243</v>
      </c>
      <c r="CT25">
        <v>116.911511292203</v>
      </c>
      <c r="CU25">
        <v>109.55040192717721</v>
      </c>
      <c r="CV25">
        <v>101.86263835375981</v>
      </c>
      <c r="CW25">
        <v>93.181401779537978</v>
      </c>
      <c r="CX25">
        <v>84.048856709021891</v>
      </c>
      <c r="CY25">
        <v>71.657275305041949</v>
      </c>
      <c r="CZ25">
        <v>53.9173897108913</v>
      </c>
      <c r="DA25">
        <v>10.795424000000001</v>
      </c>
    </row>
    <row r="26" spans="2:105" x14ac:dyDescent="0.35">
      <c r="B26" t="s">
        <v>35</v>
      </c>
      <c r="C26" t="s">
        <v>141</v>
      </c>
      <c r="D26" t="s">
        <v>314</v>
      </c>
      <c r="E26">
        <v>552.3255974653465</v>
      </c>
      <c r="F26">
        <v>424.26605900499771</v>
      </c>
      <c r="G26">
        <v>398.31791545998828</v>
      </c>
      <c r="H26">
        <v>382.6261403499916</v>
      </c>
      <c r="I26">
        <v>367.80361530453212</v>
      </c>
      <c r="J26">
        <v>357.84201022966602</v>
      </c>
      <c r="K26">
        <v>348.73072897821783</v>
      </c>
      <c r="L26">
        <v>340.72777046872812</v>
      </c>
      <c r="M26">
        <v>333.25140493281668</v>
      </c>
      <c r="N26">
        <v>327.26524346390431</v>
      </c>
      <c r="O26">
        <v>321.112489378411</v>
      </c>
      <c r="P26">
        <v>314.27536742649181</v>
      </c>
      <c r="Q26">
        <v>307.61901253127621</v>
      </c>
      <c r="R26">
        <v>301.48550892176462</v>
      </c>
      <c r="S26">
        <v>295.80344894134942</v>
      </c>
      <c r="T26">
        <v>290.77103151543389</v>
      </c>
      <c r="U26">
        <v>286.17455988926349</v>
      </c>
      <c r="V26">
        <v>281.23298788111077</v>
      </c>
      <c r="W26">
        <v>277.15658387339062</v>
      </c>
      <c r="X26">
        <v>273.31765209536633</v>
      </c>
      <c r="Y26">
        <v>269.63393478019799</v>
      </c>
      <c r="Z26">
        <v>266.12795734393052</v>
      </c>
      <c r="AA26">
        <v>262.71735487014519</v>
      </c>
      <c r="AB26">
        <v>259.60992461961968</v>
      </c>
      <c r="AC26">
        <v>256.60484254711889</v>
      </c>
      <c r="AD26">
        <v>253.83702216003891</v>
      </c>
      <c r="AE26">
        <v>251.12969905579499</v>
      </c>
      <c r="AF26">
        <v>248.64680135562031</v>
      </c>
      <c r="AG26">
        <v>246.16390365544561</v>
      </c>
      <c r="AH26">
        <v>243.9162266675217</v>
      </c>
      <c r="AI26">
        <v>241.69954775795651</v>
      </c>
      <c r="AJ26">
        <v>239.47338245234761</v>
      </c>
      <c r="AK26">
        <v>237.22222187085589</v>
      </c>
      <c r="AL26">
        <v>234.9710612893642</v>
      </c>
      <c r="AM26">
        <v>232.80044335858301</v>
      </c>
      <c r="AN26">
        <v>230.66326559134399</v>
      </c>
      <c r="AO26">
        <v>228.5262993588432</v>
      </c>
      <c r="AP26">
        <v>226.5744260222896</v>
      </c>
      <c r="AQ26">
        <v>224.62255268573611</v>
      </c>
      <c r="AR26">
        <v>222.6658668760916</v>
      </c>
      <c r="AS26">
        <v>220.59000158578161</v>
      </c>
      <c r="AT26">
        <v>218.51413629547159</v>
      </c>
      <c r="AU26">
        <v>216.4958705070174</v>
      </c>
      <c r="AV26">
        <v>214.6472897375443</v>
      </c>
      <c r="AW26">
        <v>212.79870896807111</v>
      </c>
      <c r="AX26">
        <v>210.95550727237429</v>
      </c>
      <c r="AY26">
        <v>209.14976349042911</v>
      </c>
      <c r="AZ26">
        <v>207.34401970848381</v>
      </c>
      <c r="BA26">
        <v>205.53827592653849</v>
      </c>
      <c r="BB26">
        <v>203.85381456216021</v>
      </c>
      <c r="BC26">
        <v>202.17939760072011</v>
      </c>
      <c r="BD26">
        <v>200.50498063927989</v>
      </c>
      <c r="BE26">
        <v>198.91742152787421</v>
      </c>
      <c r="BF26">
        <v>197.42768290776939</v>
      </c>
      <c r="BG26">
        <v>195.93794428766449</v>
      </c>
      <c r="BH26">
        <v>194.44820566755971</v>
      </c>
      <c r="BI26">
        <v>193.03717341565871</v>
      </c>
      <c r="BJ26">
        <v>191.68105258343479</v>
      </c>
      <c r="BK26">
        <v>190.32493175121081</v>
      </c>
      <c r="BL26">
        <v>188.9688109189868</v>
      </c>
      <c r="BM26">
        <v>187.6587149326875</v>
      </c>
      <c r="BN26">
        <v>186.44405994267399</v>
      </c>
      <c r="BO26">
        <v>185.22940495266039</v>
      </c>
      <c r="BP26">
        <v>184.0147499626469</v>
      </c>
      <c r="BQ26">
        <v>182.80009497263339</v>
      </c>
      <c r="BR26">
        <v>181.5105971797978</v>
      </c>
      <c r="BS26">
        <v>180.16349310842639</v>
      </c>
      <c r="BT26">
        <v>178.81638903705499</v>
      </c>
      <c r="BU26">
        <v>177.46928496568361</v>
      </c>
      <c r="BV26">
        <v>176.07158271656809</v>
      </c>
      <c r="BW26">
        <v>174.5390225627537</v>
      </c>
      <c r="BX26">
        <v>173.00646240893931</v>
      </c>
      <c r="BY26">
        <v>171.47390225512501</v>
      </c>
      <c r="BZ26">
        <v>169.92717359449571</v>
      </c>
      <c r="CA26">
        <v>168.3662764270515</v>
      </c>
      <c r="CB26">
        <v>166.80537925960729</v>
      </c>
      <c r="CC26">
        <v>165.24448209216311</v>
      </c>
      <c r="CD26">
        <v>163.7005720378946</v>
      </c>
      <c r="CE26">
        <v>162.1610245277559</v>
      </c>
      <c r="CF26">
        <v>160.62147701761711</v>
      </c>
      <c r="CG26">
        <v>159.07341579101711</v>
      </c>
      <c r="CH26">
        <v>157.32078212030561</v>
      </c>
      <c r="CI26">
        <v>155.56814844959399</v>
      </c>
      <c r="CJ26">
        <v>153.8155147788824</v>
      </c>
      <c r="CK26">
        <v>150.72796337636959</v>
      </c>
      <c r="CL26">
        <v>146.97061893069301</v>
      </c>
      <c r="CM26">
        <v>141.61604377735881</v>
      </c>
      <c r="CN26">
        <v>135.5224038004803</v>
      </c>
      <c r="CO26">
        <v>129.43358531474499</v>
      </c>
      <c r="CP26">
        <v>122.6937431151342</v>
      </c>
      <c r="CQ26">
        <v>116.0989893509349</v>
      </c>
      <c r="CR26">
        <v>109.4555025801978</v>
      </c>
      <c r="CS26">
        <v>101.90074481584131</v>
      </c>
      <c r="CT26">
        <v>94.537533949145399</v>
      </c>
      <c r="CU26">
        <v>86.00458480628599</v>
      </c>
      <c r="CV26">
        <v>79.089465061385837</v>
      </c>
      <c r="CW26">
        <v>70.756579272870823</v>
      </c>
      <c r="CX26">
        <v>59.644283173812347</v>
      </c>
      <c r="CY26">
        <v>47.298536533596533</v>
      </c>
      <c r="CZ26">
        <v>24.400793408260359</v>
      </c>
      <c r="DA26">
        <v>-25.883455999999999</v>
      </c>
    </row>
    <row r="27" spans="2:105" x14ac:dyDescent="0.35">
      <c r="B27" t="s">
        <v>35</v>
      </c>
      <c r="C27" t="s">
        <v>141</v>
      </c>
      <c r="D27" t="s">
        <v>315</v>
      </c>
      <c r="E27">
        <v>558.4055375247525</v>
      </c>
      <c r="F27">
        <v>429.07483381224802</v>
      </c>
      <c r="G27">
        <v>403.76164342108331</v>
      </c>
      <c r="H27">
        <v>388.74676665818009</v>
      </c>
      <c r="I27">
        <v>377.29710606859248</v>
      </c>
      <c r="J27">
        <v>368.14634110000912</v>
      </c>
      <c r="K27">
        <v>357.61836361313698</v>
      </c>
      <c r="L27">
        <v>348.93046644644471</v>
      </c>
      <c r="M27">
        <v>340.83284349796162</v>
      </c>
      <c r="N27">
        <v>332.88717160308858</v>
      </c>
      <c r="O27">
        <v>326.06779411560069</v>
      </c>
      <c r="P27">
        <v>319.39665510891092</v>
      </c>
      <c r="Q27">
        <v>313.47830798708571</v>
      </c>
      <c r="R27">
        <v>307.88599394297029</v>
      </c>
      <c r="S27">
        <v>302.47957925284788</v>
      </c>
      <c r="T27">
        <v>296.89906297963762</v>
      </c>
      <c r="U27">
        <v>291.89076233028209</v>
      </c>
      <c r="V27">
        <v>287.03815852353182</v>
      </c>
      <c r="W27">
        <v>282.77604992049089</v>
      </c>
      <c r="X27">
        <v>278.77169021267179</v>
      </c>
      <c r="Y27">
        <v>274.88246040438111</v>
      </c>
      <c r="Z27">
        <v>271.1104806230008</v>
      </c>
      <c r="AA27">
        <v>267.40445385687678</v>
      </c>
      <c r="AB27">
        <v>263.90029630683267</v>
      </c>
      <c r="AC27">
        <v>260.53533126142588</v>
      </c>
      <c r="AD27">
        <v>257.49303974949652</v>
      </c>
      <c r="AE27">
        <v>254.5707468419802</v>
      </c>
      <c r="AF27">
        <v>251.91634749782179</v>
      </c>
      <c r="AG27">
        <v>249.26927606702549</v>
      </c>
      <c r="AH27">
        <v>246.89397464048551</v>
      </c>
      <c r="AI27">
        <v>244.51867321394559</v>
      </c>
      <c r="AJ27">
        <v>242.09329715314141</v>
      </c>
      <c r="AK27">
        <v>239.61255010252609</v>
      </c>
      <c r="AL27">
        <v>237.14253567832779</v>
      </c>
      <c r="AM27">
        <v>234.99756651133109</v>
      </c>
      <c r="AN27">
        <v>232.85259734433441</v>
      </c>
      <c r="AO27">
        <v>230.7129359100808</v>
      </c>
      <c r="AP27">
        <v>228.59365499658111</v>
      </c>
      <c r="AQ27">
        <v>226.4743740830813</v>
      </c>
      <c r="AR27">
        <v>224.43375180236839</v>
      </c>
      <c r="AS27">
        <v>222.54113194913609</v>
      </c>
      <c r="AT27">
        <v>220.6485120959037</v>
      </c>
      <c r="AU27">
        <v>218.75540226647809</v>
      </c>
      <c r="AV27">
        <v>216.8594027349364</v>
      </c>
      <c r="AW27">
        <v>214.96340320339459</v>
      </c>
      <c r="AX27">
        <v>213.0674036718529</v>
      </c>
      <c r="AY27">
        <v>211.35845877902571</v>
      </c>
      <c r="AZ27">
        <v>209.6596431987644</v>
      </c>
      <c r="BA27">
        <v>207.96082761850289</v>
      </c>
      <c r="BB27">
        <v>206.3037067128713</v>
      </c>
      <c r="BC27">
        <v>204.7142460277465</v>
      </c>
      <c r="BD27">
        <v>203.12478534262169</v>
      </c>
      <c r="BE27">
        <v>201.53532465749689</v>
      </c>
      <c r="BF27">
        <v>200.0146023723758</v>
      </c>
      <c r="BG27">
        <v>198.54605501737811</v>
      </c>
      <c r="BH27">
        <v>197.07750766238041</v>
      </c>
      <c r="BI27">
        <v>195.6089603073826</v>
      </c>
      <c r="BJ27">
        <v>194.1752294685605</v>
      </c>
      <c r="BK27">
        <v>192.78549159203769</v>
      </c>
      <c r="BL27">
        <v>191.39575371551501</v>
      </c>
      <c r="BM27">
        <v>190.00601583899231</v>
      </c>
      <c r="BN27">
        <v>188.62965947681201</v>
      </c>
      <c r="BO27">
        <v>187.40502310119109</v>
      </c>
      <c r="BP27">
        <v>186.18038672557009</v>
      </c>
      <c r="BQ27">
        <v>184.9557503499492</v>
      </c>
      <c r="BR27">
        <v>183.73111397432831</v>
      </c>
      <c r="BS27">
        <v>182.4872268704695</v>
      </c>
      <c r="BT27">
        <v>181.11721430574261</v>
      </c>
      <c r="BU27">
        <v>179.74720174101569</v>
      </c>
      <c r="BV27">
        <v>178.37718917628871</v>
      </c>
      <c r="BW27">
        <v>177.00717661156179</v>
      </c>
      <c r="BX27">
        <v>175.4021442741813</v>
      </c>
      <c r="BY27">
        <v>173.70060623305409</v>
      </c>
      <c r="BZ27">
        <v>171.99906819192691</v>
      </c>
      <c r="CA27">
        <v>170.30975302680511</v>
      </c>
      <c r="CB27">
        <v>168.69121684134271</v>
      </c>
      <c r="CC27">
        <v>167.07268065588019</v>
      </c>
      <c r="CD27">
        <v>165.45414447041779</v>
      </c>
      <c r="CE27">
        <v>163.83956112343239</v>
      </c>
      <c r="CF27">
        <v>162.23083424818481</v>
      </c>
      <c r="CG27">
        <v>160.62210737293731</v>
      </c>
      <c r="CH27">
        <v>159.01338049768981</v>
      </c>
      <c r="CI27">
        <v>156.76471092259669</v>
      </c>
      <c r="CJ27">
        <v>154.14953915495289</v>
      </c>
      <c r="CK27">
        <v>150.8643341093069</v>
      </c>
      <c r="CL27">
        <v>146.11860695480419</v>
      </c>
      <c r="CM27">
        <v>140.61726116380231</v>
      </c>
      <c r="CN27">
        <v>134.52275683408681</v>
      </c>
      <c r="CO27">
        <v>128.5483680669706</v>
      </c>
      <c r="CP27">
        <v>122.0733552240781</v>
      </c>
      <c r="CQ27">
        <v>115.0874237293728</v>
      </c>
      <c r="CR27">
        <v>107.26698819954299</v>
      </c>
      <c r="CS27">
        <v>99.259901928079202</v>
      </c>
      <c r="CT27">
        <v>89.654684291162411</v>
      </c>
      <c r="CU27">
        <v>80.083783965127367</v>
      </c>
      <c r="CV27">
        <v>69.914216721772917</v>
      </c>
      <c r="CW27">
        <v>58.806990022750988</v>
      </c>
      <c r="CX27">
        <v>46.100768906357821</v>
      </c>
      <c r="CY27">
        <v>29.257175114568</v>
      </c>
      <c r="CZ27">
        <v>9.4770753940587422</v>
      </c>
      <c r="DA27">
        <v>-47.621710000000007</v>
      </c>
    </row>
    <row r="28" spans="2:105" x14ac:dyDescent="0.35">
      <c r="B28" t="s">
        <v>36</v>
      </c>
      <c r="C28" t="s">
        <v>141</v>
      </c>
      <c r="D28" t="s">
        <v>313</v>
      </c>
      <c r="E28">
        <v>577.1357943960395</v>
      </c>
      <c r="F28">
        <v>425.85785855753568</v>
      </c>
      <c r="G28">
        <v>398.17033443141912</v>
      </c>
      <c r="H28">
        <v>375.73229290524262</v>
      </c>
      <c r="I28">
        <v>359.30776215646279</v>
      </c>
      <c r="J28">
        <v>345.38069343739068</v>
      </c>
      <c r="K28">
        <v>333.78390747722767</v>
      </c>
      <c r="L28">
        <v>323.79738639220392</v>
      </c>
      <c r="M28">
        <v>313.99255689889992</v>
      </c>
      <c r="N28">
        <v>305.18429857312577</v>
      </c>
      <c r="O28">
        <v>298.30104528511288</v>
      </c>
      <c r="P28">
        <v>291.63776836074339</v>
      </c>
      <c r="Q28">
        <v>285.4920289765376</v>
      </c>
      <c r="R28">
        <v>280.05084813206599</v>
      </c>
      <c r="S28">
        <v>275.06043090718782</v>
      </c>
      <c r="T28">
        <v>270.19111656859968</v>
      </c>
      <c r="U28">
        <v>265.53016949720751</v>
      </c>
      <c r="V28">
        <v>261.09881563696848</v>
      </c>
      <c r="W28">
        <v>256.96347882735881</v>
      </c>
      <c r="X28">
        <v>252.96756901128151</v>
      </c>
      <c r="Y28">
        <v>249.07793100632909</v>
      </c>
      <c r="Z28">
        <v>245.51840058793081</v>
      </c>
      <c r="AA28">
        <v>242.05628430593771</v>
      </c>
      <c r="AB28">
        <v>238.7577165281844</v>
      </c>
      <c r="AC28">
        <v>235.5297595232521</v>
      </c>
      <c r="AD28">
        <v>232.39657954494049</v>
      </c>
      <c r="AE28">
        <v>229.45193382109579</v>
      </c>
      <c r="AF28">
        <v>226.81771458874479</v>
      </c>
      <c r="AG28">
        <v>224.18349535639391</v>
      </c>
      <c r="AH28">
        <v>221.8590073808148</v>
      </c>
      <c r="AI28">
        <v>219.55406555250769</v>
      </c>
      <c r="AJ28">
        <v>217.26185338289821</v>
      </c>
      <c r="AK28">
        <v>215.0389055326732</v>
      </c>
      <c r="AL28">
        <v>212.81595768244819</v>
      </c>
      <c r="AM28">
        <v>210.6454355182874</v>
      </c>
      <c r="AN28">
        <v>208.61874792871279</v>
      </c>
      <c r="AO28">
        <v>206.59206033913841</v>
      </c>
      <c r="AP28">
        <v>204.56280164679481</v>
      </c>
      <c r="AQ28">
        <v>202.51022571209799</v>
      </c>
      <c r="AR28">
        <v>200.4576497774012</v>
      </c>
      <c r="AS28">
        <v>198.4050738427043</v>
      </c>
      <c r="AT28">
        <v>196.58972594855939</v>
      </c>
      <c r="AU28">
        <v>194.78134715078789</v>
      </c>
      <c r="AV28">
        <v>192.9729683530164</v>
      </c>
      <c r="AW28">
        <v>191.2170452973794</v>
      </c>
      <c r="AX28">
        <v>189.53319557849639</v>
      </c>
      <c r="AY28">
        <v>187.84934585961341</v>
      </c>
      <c r="AZ28">
        <v>186.16549614073051</v>
      </c>
      <c r="BA28">
        <v>184.51142939081859</v>
      </c>
      <c r="BB28">
        <v>182.87652879167049</v>
      </c>
      <c r="BC28">
        <v>181.2416281925224</v>
      </c>
      <c r="BD28">
        <v>179.60672759337439</v>
      </c>
      <c r="BE28">
        <v>177.9553934255498</v>
      </c>
      <c r="BF28">
        <v>176.2963792482432</v>
      </c>
      <c r="BG28">
        <v>174.6373650709366</v>
      </c>
      <c r="BH28">
        <v>172.97835089363011</v>
      </c>
      <c r="BI28">
        <v>171.40314555222869</v>
      </c>
      <c r="BJ28">
        <v>169.84738951873791</v>
      </c>
      <c r="BK28">
        <v>168.2916334852471</v>
      </c>
      <c r="BL28">
        <v>166.73587745175629</v>
      </c>
      <c r="BM28">
        <v>165.2031922994413</v>
      </c>
      <c r="BN28">
        <v>163.6811197524672</v>
      </c>
      <c r="BO28">
        <v>162.1590472054931</v>
      </c>
      <c r="BP28">
        <v>160.63697465851899</v>
      </c>
      <c r="BQ28">
        <v>159.11297362300471</v>
      </c>
      <c r="BR28">
        <v>157.5867706213576</v>
      </c>
      <c r="BS28">
        <v>156.06056761971061</v>
      </c>
      <c r="BT28">
        <v>154.53436461806359</v>
      </c>
      <c r="BU28">
        <v>152.95706299906291</v>
      </c>
      <c r="BV28">
        <v>151.23453373074159</v>
      </c>
      <c r="BW28">
        <v>149.51200446242021</v>
      </c>
      <c r="BX28">
        <v>147.7894751940988</v>
      </c>
      <c r="BY28">
        <v>145.97573540172019</v>
      </c>
      <c r="BZ28">
        <v>144.0821131589359</v>
      </c>
      <c r="CA28">
        <v>142.18849091615161</v>
      </c>
      <c r="CB28">
        <v>140.19525257996079</v>
      </c>
      <c r="CC28">
        <v>137.6035207545832</v>
      </c>
      <c r="CD28">
        <v>135.01178892920569</v>
      </c>
      <c r="CE28">
        <v>131.96244049063881</v>
      </c>
      <c r="CF28">
        <v>128.68310634424279</v>
      </c>
      <c r="CG28">
        <v>124.7979255640653</v>
      </c>
      <c r="CH28">
        <v>120.4401080454074</v>
      </c>
      <c r="CI28">
        <v>114.870336674399</v>
      </c>
      <c r="CJ28">
        <v>108.6900530908064</v>
      </c>
      <c r="CK28">
        <v>102.96315933967951</v>
      </c>
      <c r="CL28">
        <v>96.742091434531247</v>
      </c>
      <c r="CM28">
        <v>90.145946131607204</v>
      </c>
      <c r="CN28">
        <v>83.717499997119901</v>
      </c>
      <c r="CO28">
        <v>76.704826121769813</v>
      </c>
      <c r="CP28">
        <v>68.732453198370919</v>
      </c>
      <c r="CQ28">
        <v>61.625403642817261</v>
      </c>
      <c r="CR28">
        <v>54.119543471054321</v>
      </c>
      <c r="CS28">
        <v>45.884154530808893</v>
      </c>
      <c r="CT28">
        <v>37.065795854492258</v>
      </c>
      <c r="CU28">
        <v>29.88530923159664</v>
      </c>
      <c r="CV28">
        <v>20.93231911722096</v>
      </c>
      <c r="CW28">
        <v>12.146994648446171</v>
      </c>
      <c r="CX28">
        <v>5.8974675306689199E-2</v>
      </c>
      <c r="CY28">
        <v>-12.60364822246472</v>
      </c>
      <c r="CZ28">
        <v>-29.20223302941957</v>
      </c>
      <c r="DA28">
        <v>-64.879965999999996</v>
      </c>
    </row>
    <row r="29" spans="2:105" x14ac:dyDescent="0.35">
      <c r="B29" t="s">
        <v>36</v>
      </c>
      <c r="C29" t="s">
        <v>141</v>
      </c>
      <c r="D29" t="s">
        <v>314</v>
      </c>
      <c r="E29">
        <v>511.95492374257441</v>
      </c>
      <c r="F29">
        <v>403.62938953060711</v>
      </c>
      <c r="G29">
        <v>375.86768524425599</v>
      </c>
      <c r="H29">
        <v>357.85537431095122</v>
      </c>
      <c r="I29">
        <v>343.85539273542469</v>
      </c>
      <c r="J29">
        <v>331.19369876385582</v>
      </c>
      <c r="K29">
        <v>319.39873298910902</v>
      </c>
      <c r="L29">
        <v>308.74942653306942</v>
      </c>
      <c r="M29">
        <v>300.29861738165022</v>
      </c>
      <c r="N29">
        <v>293.59662990918719</v>
      </c>
      <c r="O29">
        <v>286.45702134345441</v>
      </c>
      <c r="P29">
        <v>280.19004052108801</v>
      </c>
      <c r="Q29">
        <v>273.75223996231682</v>
      </c>
      <c r="R29">
        <v>268.91384287947989</v>
      </c>
      <c r="S29">
        <v>264.04632302466251</v>
      </c>
      <c r="T29">
        <v>259.34557262097769</v>
      </c>
      <c r="U29">
        <v>254.941875276052</v>
      </c>
      <c r="V29">
        <v>251.129493273241</v>
      </c>
      <c r="W29">
        <v>247.4654439870535</v>
      </c>
      <c r="X29">
        <v>244.1691091323722</v>
      </c>
      <c r="Y29">
        <v>240.9802047593783</v>
      </c>
      <c r="Z29">
        <v>238.11163854996099</v>
      </c>
      <c r="AA29">
        <v>235.2425350983705</v>
      </c>
      <c r="AB29">
        <v>232.3067368684201</v>
      </c>
      <c r="AC29">
        <v>229.3709386384696</v>
      </c>
      <c r="AD29">
        <v>226.6864929966998</v>
      </c>
      <c r="AE29">
        <v>224.05864563003081</v>
      </c>
      <c r="AF29">
        <v>221.53879199075919</v>
      </c>
      <c r="AG29">
        <v>219.20474122409041</v>
      </c>
      <c r="AH29">
        <v>216.87069045742169</v>
      </c>
      <c r="AI29">
        <v>214.6278038669891</v>
      </c>
      <c r="AJ29">
        <v>212.44302378888639</v>
      </c>
      <c r="AK29">
        <v>210.25824371078369</v>
      </c>
      <c r="AL29">
        <v>208.23167371676681</v>
      </c>
      <c r="AM29">
        <v>206.2846158233281</v>
      </c>
      <c r="AN29">
        <v>204.33755792988941</v>
      </c>
      <c r="AO29">
        <v>202.45744404321789</v>
      </c>
      <c r="AP29">
        <v>200.69596510524761</v>
      </c>
      <c r="AQ29">
        <v>198.9344861672773</v>
      </c>
      <c r="AR29">
        <v>197.17300722930699</v>
      </c>
      <c r="AS29">
        <v>195.50853445447549</v>
      </c>
      <c r="AT29">
        <v>193.8841158373271</v>
      </c>
      <c r="AU29">
        <v>192.25969722017871</v>
      </c>
      <c r="AV29">
        <v>190.6352786030302</v>
      </c>
      <c r="AW29">
        <v>189.0331595071128</v>
      </c>
      <c r="AX29">
        <v>187.438609973448</v>
      </c>
      <c r="AY29">
        <v>185.84406043978319</v>
      </c>
      <c r="AZ29">
        <v>184.2495109061185</v>
      </c>
      <c r="BA29">
        <v>182.65174428524409</v>
      </c>
      <c r="BB29">
        <v>181.0526712068029</v>
      </c>
      <c r="BC29">
        <v>179.45359812836179</v>
      </c>
      <c r="BD29">
        <v>177.85452504992071</v>
      </c>
      <c r="BE29">
        <v>176.2677819168928</v>
      </c>
      <c r="BF29">
        <v>174.6866507523753</v>
      </c>
      <c r="BG29">
        <v>173.1055195878578</v>
      </c>
      <c r="BH29">
        <v>171.52438842334021</v>
      </c>
      <c r="BI29">
        <v>169.95809320252721</v>
      </c>
      <c r="BJ29">
        <v>168.40098474907279</v>
      </c>
      <c r="BK29">
        <v>166.8438762956184</v>
      </c>
      <c r="BL29">
        <v>165.28676784216401</v>
      </c>
      <c r="BM29">
        <v>163.71476326146981</v>
      </c>
      <c r="BN29">
        <v>162.12695126104589</v>
      </c>
      <c r="BO29">
        <v>160.53913926062199</v>
      </c>
      <c r="BP29">
        <v>158.95132726019801</v>
      </c>
      <c r="BQ29">
        <v>157.30469262649351</v>
      </c>
      <c r="BR29">
        <v>155.5809211887244</v>
      </c>
      <c r="BS29">
        <v>153.8571497509553</v>
      </c>
      <c r="BT29">
        <v>152.1333783131862</v>
      </c>
      <c r="BU29">
        <v>150.27421186557561</v>
      </c>
      <c r="BV29">
        <v>148.35695587866911</v>
      </c>
      <c r="BW29">
        <v>146.4396998917627</v>
      </c>
      <c r="BX29">
        <v>144.43341915290341</v>
      </c>
      <c r="BY29">
        <v>142.25707451911771</v>
      </c>
      <c r="BZ29">
        <v>140.080729885332</v>
      </c>
      <c r="CA29">
        <v>137.61637371277899</v>
      </c>
      <c r="CB29">
        <v>134.695786872621</v>
      </c>
      <c r="CC29">
        <v>131.67248392022981</v>
      </c>
      <c r="CD29">
        <v>128.19301935139961</v>
      </c>
      <c r="CE29">
        <v>124.39864594924479</v>
      </c>
      <c r="CF29">
        <v>119.9776792029664</v>
      </c>
      <c r="CG29">
        <v>114.585210060959</v>
      </c>
      <c r="CH29">
        <v>108.2691827972976</v>
      </c>
      <c r="CI29">
        <v>101.2290410918332</v>
      </c>
      <c r="CJ29">
        <v>94.378689882667274</v>
      </c>
      <c r="CK29">
        <v>87.731369813302294</v>
      </c>
      <c r="CL29">
        <v>79.685924091937821</v>
      </c>
      <c r="CM29">
        <v>71.691495575406805</v>
      </c>
      <c r="CN29">
        <v>63.320716150618843</v>
      </c>
      <c r="CO29">
        <v>54.500310267967357</v>
      </c>
      <c r="CP29">
        <v>45.995324086843603</v>
      </c>
      <c r="CQ29">
        <v>37.292380798183601</v>
      </c>
      <c r="CR29">
        <v>28.037162730171911</v>
      </c>
      <c r="CS29">
        <v>20.006297608184681</v>
      </c>
      <c r="CT29">
        <v>9.4653758142824422</v>
      </c>
      <c r="CU29">
        <v>-1.40515440203214</v>
      </c>
      <c r="CV29">
        <v>-12.40008888077595</v>
      </c>
      <c r="CW29">
        <v>-24.143281800577949</v>
      </c>
      <c r="CX29">
        <v>-35.163797945635089</v>
      </c>
      <c r="CY29">
        <v>-49.573460988779622</v>
      </c>
      <c r="CZ29">
        <v>-65.939951051452795</v>
      </c>
      <c r="DA29">
        <v>-131.50770199999999</v>
      </c>
    </row>
    <row r="30" spans="2:105" x14ac:dyDescent="0.35">
      <c r="B30" t="s">
        <v>36</v>
      </c>
      <c r="C30" t="s">
        <v>141</v>
      </c>
      <c r="D30" t="s">
        <v>315</v>
      </c>
      <c r="E30">
        <v>570.99362655445543</v>
      </c>
      <c r="F30">
        <v>405.7079535885469</v>
      </c>
      <c r="G30">
        <v>382.34131915336189</v>
      </c>
      <c r="H30">
        <v>365.80671982640263</v>
      </c>
      <c r="I30">
        <v>351.83618883490863</v>
      </c>
      <c r="J30">
        <v>339.01135242435453</v>
      </c>
      <c r="K30">
        <v>328.84743745467949</v>
      </c>
      <c r="L30">
        <v>318.89861195021592</v>
      </c>
      <c r="M30">
        <v>310.65544377081358</v>
      </c>
      <c r="N30">
        <v>302.94368541438621</v>
      </c>
      <c r="O30">
        <v>295.39802222007472</v>
      </c>
      <c r="P30">
        <v>287.92052740502669</v>
      </c>
      <c r="Q30">
        <v>280.48976312301829</v>
      </c>
      <c r="R30">
        <v>274.02700956913742</v>
      </c>
      <c r="S30">
        <v>268.53544309907369</v>
      </c>
      <c r="T30">
        <v>263.47173679399549</v>
      </c>
      <c r="U30">
        <v>258.89359136748641</v>
      </c>
      <c r="V30">
        <v>254.55185163797529</v>
      </c>
      <c r="W30">
        <v>250.63970471068751</v>
      </c>
      <c r="X30">
        <v>246.7275577833997</v>
      </c>
      <c r="Y30">
        <v>242.81541085611181</v>
      </c>
      <c r="Z30">
        <v>239.24474612362769</v>
      </c>
      <c r="AA30">
        <v>235.8959483538693</v>
      </c>
      <c r="AB30">
        <v>232.75918544068981</v>
      </c>
      <c r="AC30">
        <v>229.8656389806452</v>
      </c>
      <c r="AD30">
        <v>226.9720925206004</v>
      </c>
      <c r="AE30">
        <v>224.30325743844779</v>
      </c>
      <c r="AF30">
        <v>221.63701717590129</v>
      </c>
      <c r="AG30">
        <v>219.06653536532241</v>
      </c>
      <c r="AH30">
        <v>216.7192472089497</v>
      </c>
      <c r="AI30">
        <v>214.37195905257701</v>
      </c>
      <c r="AJ30">
        <v>212.04351013826289</v>
      </c>
      <c r="AK30">
        <v>209.77262557468359</v>
      </c>
      <c r="AL30">
        <v>207.50174101110409</v>
      </c>
      <c r="AM30">
        <v>205.25702102972801</v>
      </c>
      <c r="AN30">
        <v>203.27626525108539</v>
      </c>
      <c r="AO30">
        <v>201.2955094724428</v>
      </c>
      <c r="AP30">
        <v>199.31475369380021</v>
      </c>
      <c r="AQ30">
        <v>197.41473418066019</v>
      </c>
      <c r="AR30">
        <v>195.60522529930671</v>
      </c>
      <c r="AS30">
        <v>193.795716417953</v>
      </c>
      <c r="AT30">
        <v>191.98620753659941</v>
      </c>
      <c r="AU30">
        <v>190.304017073474</v>
      </c>
      <c r="AV30">
        <v>188.74401811240639</v>
      </c>
      <c r="AW30">
        <v>187.18401915133879</v>
      </c>
      <c r="AX30">
        <v>185.62402019027121</v>
      </c>
      <c r="AY30">
        <v>184.0640212292036</v>
      </c>
      <c r="AZ30">
        <v>182.57804064503139</v>
      </c>
      <c r="BA30">
        <v>181.0988896866576</v>
      </c>
      <c r="BB30">
        <v>179.61973872828369</v>
      </c>
      <c r="BC30">
        <v>178.14058776990981</v>
      </c>
      <c r="BD30">
        <v>176.66143681153599</v>
      </c>
      <c r="BE30">
        <v>175.18228585316211</v>
      </c>
      <c r="BF30">
        <v>173.70313489478821</v>
      </c>
      <c r="BG30">
        <v>172.22398393641441</v>
      </c>
      <c r="BH30">
        <v>170.74483297804051</v>
      </c>
      <c r="BI30">
        <v>169.2449716576958</v>
      </c>
      <c r="BJ30">
        <v>167.67325806112589</v>
      </c>
      <c r="BK30">
        <v>166.1015444645559</v>
      </c>
      <c r="BL30">
        <v>164.52983086798591</v>
      </c>
      <c r="BM30">
        <v>162.958117271416</v>
      </c>
      <c r="BN30">
        <v>161.29870972371799</v>
      </c>
      <c r="BO30">
        <v>159.59477598740949</v>
      </c>
      <c r="BP30">
        <v>157.89084225110091</v>
      </c>
      <c r="BQ30">
        <v>156.18690851479229</v>
      </c>
      <c r="BR30">
        <v>154.36644905976121</v>
      </c>
      <c r="BS30">
        <v>152.40732399945011</v>
      </c>
      <c r="BT30">
        <v>150.44819893913899</v>
      </c>
      <c r="BU30">
        <v>148.4890738788279</v>
      </c>
      <c r="BV30">
        <v>146.5225979982246</v>
      </c>
      <c r="BW30">
        <v>144.55426075110961</v>
      </c>
      <c r="BX30">
        <v>142.58592350399451</v>
      </c>
      <c r="BY30">
        <v>140.50576637219251</v>
      </c>
      <c r="BZ30">
        <v>137.82243482591181</v>
      </c>
      <c r="CA30">
        <v>135.139103279631</v>
      </c>
      <c r="CB30">
        <v>131.86549434868701</v>
      </c>
      <c r="CC30">
        <v>127.96549694601801</v>
      </c>
      <c r="CD30">
        <v>123.27214390732659</v>
      </c>
      <c r="CE30">
        <v>117.9338369602639</v>
      </c>
      <c r="CF30">
        <v>111.94500667528619</v>
      </c>
      <c r="CG30">
        <v>105.78912842205381</v>
      </c>
      <c r="CH30">
        <v>99.169152090077759</v>
      </c>
      <c r="CI30">
        <v>92.518095388485364</v>
      </c>
      <c r="CJ30">
        <v>84.393695543680209</v>
      </c>
      <c r="CK30">
        <v>77.328886833510865</v>
      </c>
      <c r="CL30">
        <v>69.340473722772074</v>
      </c>
      <c r="CM30">
        <v>60.443739662054121</v>
      </c>
      <c r="CN30">
        <v>52.519281919775047</v>
      </c>
      <c r="CO30">
        <v>43.957397485366819</v>
      </c>
      <c r="CP30">
        <v>33.266028779411329</v>
      </c>
      <c r="CQ30">
        <v>24.18468308465706</v>
      </c>
      <c r="CR30">
        <v>14.87303415830405</v>
      </c>
      <c r="CS30">
        <v>4.1637300807917539</v>
      </c>
      <c r="CT30">
        <v>-8.2992881601488495</v>
      </c>
      <c r="CU30">
        <v>-20.750045684669399</v>
      </c>
      <c r="CV30">
        <v>-33.672922802841548</v>
      </c>
      <c r="CW30">
        <v>-46.856975934925607</v>
      </c>
      <c r="CX30">
        <v>-61.206637342574581</v>
      </c>
      <c r="CY30">
        <v>-76.62232420491037</v>
      </c>
      <c r="CZ30">
        <v>-93.605108916436322</v>
      </c>
      <c r="DA30">
        <v>-145.78671800000001</v>
      </c>
    </row>
    <row r="31" spans="2:105" x14ac:dyDescent="0.35">
      <c r="B31" t="s">
        <v>37</v>
      </c>
      <c r="C31" t="s">
        <v>142</v>
      </c>
      <c r="D31" t="s">
        <v>313</v>
      </c>
      <c r="E31">
        <v>10.19234475247525</v>
      </c>
      <c r="F31">
        <v>8.8020178115257668</v>
      </c>
      <c r="G31">
        <v>8.5025289738309215</v>
      </c>
      <c r="H31">
        <v>8.2502729479141159</v>
      </c>
      <c r="I31">
        <v>8.0644084936826417</v>
      </c>
      <c r="J31">
        <v>7.9118340769120392</v>
      </c>
      <c r="K31">
        <v>7.7771167146689137</v>
      </c>
      <c r="L31">
        <v>7.644017836893477</v>
      </c>
      <c r="M31">
        <v>7.5154337286185768</v>
      </c>
      <c r="N31">
        <v>7.382179169136224</v>
      </c>
      <c r="O31">
        <v>7.2693645186491249</v>
      </c>
      <c r="P31">
        <v>7.1494804045035361</v>
      </c>
      <c r="Q31">
        <v>7.0452628111017486</v>
      </c>
      <c r="R31">
        <v>6.9450796347705754</v>
      </c>
      <c r="S31">
        <v>6.8496402325196319</v>
      </c>
      <c r="T31">
        <v>6.76874824214749</v>
      </c>
      <c r="U31">
        <v>6.6888358676890656</v>
      </c>
      <c r="V31">
        <v>6.61633018655324</v>
      </c>
      <c r="W31">
        <v>6.5487891030711989</v>
      </c>
      <c r="X31">
        <v>6.4890217726051587</v>
      </c>
      <c r="Y31">
        <v>6.4267923731968706</v>
      </c>
      <c r="Z31">
        <v>6.3565042017873701</v>
      </c>
      <c r="AA31">
        <v>6.2869526770377409</v>
      </c>
      <c r="AB31">
        <v>6.218257284307799</v>
      </c>
      <c r="AC31">
        <v>6.1524083658294249</v>
      </c>
      <c r="AD31">
        <v>6.0856698455730474</v>
      </c>
      <c r="AE31">
        <v>6.0181628608020521</v>
      </c>
      <c r="AF31">
        <v>5.9535201746521036</v>
      </c>
      <c r="AG31">
        <v>5.8909775200243724</v>
      </c>
      <c r="AH31">
        <v>5.8332330838202591</v>
      </c>
      <c r="AI31">
        <v>5.7734913886385311</v>
      </c>
      <c r="AJ31">
        <v>5.7111427448965486</v>
      </c>
      <c r="AK31">
        <v>5.6541440323432326</v>
      </c>
      <c r="AL31">
        <v>5.5992699336112564</v>
      </c>
      <c r="AM31">
        <v>5.5470365672155157</v>
      </c>
      <c r="AN31">
        <v>5.4956202884036349</v>
      </c>
      <c r="AO31">
        <v>5.4474237322693462</v>
      </c>
      <c r="AP31">
        <v>5.4007397975272156</v>
      </c>
      <c r="AQ31">
        <v>5.3561540513719939</v>
      </c>
      <c r="AR31">
        <v>5.3149080255119134</v>
      </c>
      <c r="AS31">
        <v>5.273661999651833</v>
      </c>
      <c r="AT31">
        <v>5.2339165579342843</v>
      </c>
      <c r="AU31">
        <v>5.194572864503809</v>
      </c>
      <c r="AV31">
        <v>5.1553137129877697</v>
      </c>
      <c r="AW31">
        <v>5.1172468939891154</v>
      </c>
      <c r="AX31">
        <v>5.079180074990461</v>
      </c>
      <c r="AY31">
        <v>5.0410148582941083</v>
      </c>
      <c r="AZ31">
        <v>5.0025580104122707</v>
      </c>
      <c r="BA31">
        <v>4.9641011625304339</v>
      </c>
      <c r="BB31">
        <v>4.9282273591175958</v>
      </c>
      <c r="BC31">
        <v>4.8953028998784092</v>
      </c>
      <c r="BD31">
        <v>4.8623784406392216</v>
      </c>
      <c r="BE31">
        <v>4.8291718195634887</v>
      </c>
      <c r="BF31">
        <v>4.7949255754643341</v>
      </c>
      <c r="BG31">
        <v>4.7606793313651803</v>
      </c>
      <c r="BH31">
        <v>4.7263162506998322</v>
      </c>
      <c r="BI31">
        <v>4.6907053555075429</v>
      </c>
      <c r="BJ31">
        <v>4.6550944603152544</v>
      </c>
      <c r="BK31">
        <v>4.6195551001043169</v>
      </c>
      <c r="BL31">
        <v>4.5848657437894618</v>
      </c>
      <c r="BM31">
        <v>4.5501763874746066</v>
      </c>
      <c r="BN31">
        <v>4.5154870311597524</v>
      </c>
      <c r="BO31">
        <v>4.477378335450374</v>
      </c>
      <c r="BP31">
        <v>4.4392341448683892</v>
      </c>
      <c r="BQ31">
        <v>4.4008572338880114</v>
      </c>
      <c r="BR31">
        <v>4.361430885639404</v>
      </c>
      <c r="BS31">
        <v>4.3220045373907983</v>
      </c>
      <c r="BT31">
        <v>4.2843508939297728</v>
      </c>
      <c r="BU31">
        <v>4.2487399987374834</v>
      </c>
      <c r="BV31">
        <v>4.2131291035451932</v>
      </c>
      <c r="BW31">
        <v>4.1735203099969569</v>
      </c>
      <c r="BX31">
        <v>4.1291540174051446</v>
      </c>
      <c r="BY31">
        <v>4.0847376930020189</v>
      </c>
      <c r="BZ31">
        <v>4.0391868634720751</v>
      </c>
      <c r="CA31">
        <v>3.9936360339421322</v>
      </c>
      <c r="CB31">
        <v>3.944034294805371</v>
      </c>
      <c r="CC31">
        <v>3.8926180159934889</v>
      </c>
      <c r="CD31">
        <v>3.8239281053802379</v>
      </c>
      <c r="CE31">
        <v>3.738472999190884</v>
      </c>
      <c r="CF31">
        <v>3.6372374760807209</v>
      </c>
      <c r="CG31">
        <v>3.53311562791249</v>
      </c>
      <c r="CH31">
        <v>3.4195704580359898</v>
      </c>
      <c r="CI31">
        <v>3.2943186096009569</v>
      </c>
      <c r="CJ31">
        <v>3.1676605793459318</v>
      </c>
      <c r="CK31">
        <v>3.0257431270542399</v>
      </c>
      <c r="CL31">
        <v>2.8676104903180542</v>
      </c>
      <c r="CM31">
        <v>2.7139001427277569</v>
      </c>
      <c r="CN31">
        <v>2.5699867798409288</v>
      </c>
      <c r="CO31">
        <v>2.421867765243086</v>
      </c>
      <c r="CP31">
        <v>2.2831537510483351</v>
      </c>
      <c r="CQ31">
        <v>2.131332871124811</v>
      </c>
      <c r="CR31">
        <v>1.9701792357149159</v>
      </c>
      <c r="CS31">
        <v>1.806737978279698</v>
      </c>
      <c r="CT31">
        <v>1.63481622043395</v>
      </c>
      <c r="CU31">
        <v>1.4584490269381589</v>
      </c>
      <c r="CV31">
        <v>1.27769382255118</v>
      </c>
      <c r="CW31">
        <v>1.106585943461927</v>
      </c>
      <c r="CX31">
        <v>0.95307016405178302</v>
      </c>
      <c r="CY31">
        <v>0.76160625849440899</v>
      </c>
      <c r="CZ31">
        <v>0.44689144663706371</v>
      </c>
      <c r="DA31">
        <v>-0.51937999999999995</v>
      </c>
    </row>
    <row r="32" spans="2:105" x14ac:dyDescent="0.35">
      <c r="B32" t="s">
        <v>37</v>
      </c>
      <c r="C32" t="s">
        <v>142</v>
      </c>
      <c r="D32" t="s">
        <v>314</v>
      </c>
      <c r="E32">
        <v>10.029043108910891</v>
      </c>
      <c r="F32">
        <v>8.7061579993746729</v>
      </c>
      <c r="G32">
        <v>8.3810964998236805</v>
      </c>
      <c r="H32">
        <v>8.1740652618560166</v>
      </c>
      <c r="I32">
        <v>7.9764729033146766</v>
      </c>
      <c r="J32">
        <v>7.8247815488471906</v>
      </c>
      <c r="K32">
        <v>7.6908225906833296</v>
      </c>
      <c r="L32">
        <v>7.5739834342003682</v>
      </c>
      <c r="M32">
        <v>7.4542133059575661</v>
      </c>
      <c r="N32">
        <v>7.3333262903379994</v>
      </c>
      <c r="O32">
        <v>7.2185315852314291</v>
      </c>
      <c r="P32">
        <v>7.1160998308474879</v>
      </c>
      <c r="Q32">
        <v>7.0192633422290847</v>
      </c>
      <c r="R32">
        <v>6.9249525851661948</v>
      </c>
      <c r="S32">
        <v>6.8298205463196089</v>
      </c>
      <c r="T32">
        <v>6.737894306848867</v>
      </c>
      <c r="U32">
        <v>6.651027197967097</v>
      </c>
      <c r="V32">
        <v>6.5707596902910064</v>
      </c>
      <c r="W32">
        <v>6.4940513187980331</v>
      </c>
      <c r="X32">
        <v>6.4202388904105776</v>
      </c>
      <c r="Y32">
        <v>6.3520789548743322</v>
      </c>
      <c r="Z32">
        <v>6.2852123767486408</v>
      </c>
      <c r="AA32">
        <v>6.2233051787462603</v>
      </c>
      <c r="AB32">
        <v>6.1626444493334356</v>
      </c>
      <c r="AC32">
        <v>6.1072366946908847</v>
      </c>
      <c r="AD32">
        <v>6.0519467175145092</v>
      </c>
      <c r="AE32">
        <v>6.0034171668965506</v>
      </c>
      <c r="AF32">
        <v>5.954887616278592</v>
      </c>
      <c r="AG32">
        <v>5.9008693951515472</v>
      </c>
      <c r="AH32">
        <v>5.8420661792217086</v>
      </c>
      <c r="AI32">
        <v>5.7864406937064983</v>
      </c>
      <c r="AJ32">
        <v>5.7341873409371624</v>
      </c>
      <c r="AK32">
        <v>5.6822692521845974</v>
      </c>
      <c r="AL32">
        <v>5.6318865445024686</v>
      </c>
      <c r="AM32">
        <v>5.5815038368203398</v>
      </c>
      <c r="AN32">
        <v>5.5331861861923741</v>
      </c>
      <c r="AO32">
        <v>5.4854252031181394</v>
      </c>
      <c r="AP32">
        <v>5.4386656013861394</v>
      </c>
      <c r="AQ32">
        <v>5.3946856961386134</v>
      </c>
      <c r="AR32">
        <v>5.3507057908910891</v>
      </c>
      <c r="AS32">
        <v>5.3066292560586596</v>
      </c>
      <c r="AT32">
        <v>5.2624653344711874</v>
      </c>
      <c r="AU32">
        <v>5.2183014128837142</v>
      </c>
      <c r="AV32">
        <v>5.1798689581730848</v>
      </c>
      <c r="AW32">
        <v>5.1428981096287556</v>
      </c>
      <c r="AX32">
        <v>5.1059272610844264</v>
      </c>
      <c r="AY32">
        <v>5.0689215385721722</v>
      </c>
      <c r="AZ32">
        <v>5.0318858288900463</v>
      </c>
      <c r="BA32">
        <v>4.9948501192079204</v>
      </c>
      <c r="BB32">
        <v>4.9584397921184191</v>
      </c>
      <c r="BC32">
        <v>4.923604223605528</v>
      </c>
      <c r="BD32">
        <v>4.8887686550926377</v>
      </c>
      <c r="BE32">
        <v>4.8539330865797474</v>
      </c>
      <c r="BF32">
        <v>4.8162276086826834</v>
      </c>
      <c r="BG32">
        <v>4.7779148055632419</v>
      </c>
      <c r="BH32">
        <v>4.7396020024438013</v>
      </c>
      <c r="BI32">
        <v>4.7001537180017996</v>
      </c>
      <c r="BJ32">
        <v>4.6601719859585957</v>
      </c>
      <c r="BK32">
        <v>4.6201902539153918</v>
      </c>
      <c r="BL32">
        <v>4.5799021484465694</v>
      </c>
      <c r="BM32">
        <v>4.5394608562649363</v>
      </c>
      <c r="BN32">
        <v>4.4990195640833042</v>
      </c>
      <c r="BO32">
        <v>4.4608290200669352</v>
      </c>
      <c r="BP32">
        <v>4.4236629029563508</v>
      </c>
      <c r="BQ32">
        <v>4.3864967858457673</v>
      </c>
      <c r="BR32">
        <v>4.3465388624862484</v>
      </c>
      <c r="BS32">
        <v>4.3031019190319029</v>
      </c>
      <c r="BT32">
        <v>4.2596649755775573</v>
      </c>
      <c r="BU32">
        <v>4.2138253967849346</v>
      </c>
      <c r="BV32">
        <v>4.1668090170102978</v>
      </c>
      <c r="BW32">
        <v>4.1197352182231732</v>
      </c>
      <c r="BX32">
        <v>4.0721893747123357</v>
      </c>
      <c r="BY32">
        <v>4.0246435312014981</v>
      </c>
      <c r="BZ32">
        <v>3.966518601819307</v>
      </c>
      <c r="CA32">
        <v>3.9005487439480189</v>
      </c>
      <c r="CB32">
        <v>3.8200005267968091</v>
      </c>
      <c r="CC32">
        <v>3.730080159415194</v>
      </c>
      <c r="CD32">
        <v>3.6310452194575982</v>
      </c>
      <c r="CE32">
        <v>3.5290628304778302</v>
      </c>
      <c r="CF32">
        <v>3.416315508591504</v>
      </c>
      <c r="CG32">
        <v>3.3022832215145841</v>
      </c>
      <c r="CH32">
        <v>3.183957693774123</v>
      </c>
      <c r="CI32">
        <v>3.0607265827140369</v>
      </c>
      <c r="CJ32">
        <v>2.9242432031526842</v>
      </c>
      <c r="CK32">
        <v>2.7652070391594261</v>
      </c>
      <c r="CL32">
        <v>2.6104035624245352</v>
      </c>
      <c r="CM32">
        <v>2.43974006065155</v>
      </c>
      <c r="CN32">
        <v>2.2670141963720472</v>
      </c>
      <c r="CO32">
        <v>2.094155898939182</v>
      </c>
      <c r="CP32">
        <v>1.907388040888415</v>
      </c>
      <c r="CQ32">
        <v>1.722304746500515</v>
      </c>
      <c r="CR32">
        <v>1.5525999378903319</v>
      </c>
      <c r="CS32">
        <v>1.358503765664786</v>
      </c>
      <c r="CT32">
        <v>1.15806368046637</v>
      </c>
      <c r="CU32">
        <v>0.97261204097487275</v>
      </c>
      <c r="CV32">
        <v>0.77518907326733288</v>
      </c>
      <c r="CW32">
        <v>0.54901085119886328</v>
      </c>
      <c r="CX32">
        <v>0.3067422211760012</v>
      </c>
      <c r="CY32">
        <v>6.2938120049630996E-3</v>
      </c>
      <c r="CZ32">
        <v>-0.40151007456857452</v>
      </c>
      <c r="DA32">
        <v>-2.0202460000000002</v>
      </c>
    </row>
    <row r="33" spans="2:105" x14ac:dyDescent="0.35">
      <c r="B33" t="s">
        <v>37</v>
      </c>
      <c r="C33" t="s">
        <v>142</v>
      </c>
      <c r="D33" t="s">
        <v>315</v>
      </c>
      <c r="E33">
        <v>10.60777445544554</v>
      </c>
      <c r="F33">
        <v>8.7697165246791347</v>
      </c>
      <c r="G33">
        <v>8.4043665837623767</v>
      </c>
      <c r="H33">
        <v>8.1383138924715102</v>
      </c>
      <c r="I33">
        <v>7.9530378795430314</v>
      </c>
      <c r="J33">
        <v>7.7966301994908056</v>
      </c>
      <c r="K33">
        <v>7.669477999421515</v>
      </c>
      <c r="L33">
        <v>7.5464474894944349</v>
      </c>
      <c r="M33">
        <v>7.447825746990274</v>
      </c>
      <c r="N33">
        <v>7.3448227799759414</v>
      </c>
      <c r="O33">
        <v>7.2374495558698726</v>
      </c>
      <c r="P33">
        <v>7.1315263978949242</v>
      </c>
      <c r="Q33">
        <v>7.0334433381038099</v>
      </c>
      <c r="R33">
        <v>6.9490171494449449</v>
      </c>
      <c r="S33">
        <v>6.8594493916601618</v>
      </c>
      <c r="T33">
        <v>6.7695740186285294</v>
      </c>
      <c r="U33">
        <v>6.6870239674954162</v>
      </c>
      <c r="V33">
        <v>6.5989281546959564</v>
      </c>
      <c r="W33">
        <v>6.5138127716477614</v>
      </c>
      <c r="X33">
        <v>6.4400097458002756</v>
      </c>
      <c r="Y33">
        <v>6.3659174615181522</v>
      </c>
      <c r="Z33">
        <v>6.2916224154983507</v>
      </c>
      <c r="AA33">
        <v>6.2217718184367508</v>
      </c>
      <c r="AB33">
        <v>6.1526083115591801</v>
      </c>
      <c r="AC33">
        <v>6.084862068987932</v>
      </c>
      <c r="AD33">
        <v>6.0176179493184101</v>
      </c>
      <c r="AE33">
        <v>5.953013561475105</v>
      </c>
      <c r="AF33">
        <v>5.8888894685236766</v>
      </c>
      <c r="AG33">
        <v>5.8268044718497478</v>
      </c>
      <c r="AH33">
        <v>5.7655001605870231</v>
      </c>
      <c r="AI33">
        <v>5.7089303285922499</v>
      </c>
      <c r="AJ33">
        <v>5.6523604965974776</v>
      </c>
      <c r="AK33">
        <v>5.5899252774016208</v>
      </c>
      <c r="AL33">
        <v>5.5267850116624118</v>
      </c>
      <c r="AM33">
        <v>5.4720388791507988</v>
      </c>
      <c r="AN33">
        <v>5.4184607209634423</v>
      </c>
      <c r="AO33">
        <v>5.3670856200380301</v>
      </c>
      <c r="AP33">
        <v>5.3178836028063738</v>
      </c>
      <c r="AQ33">
        <v>5.2686815855747167</v>
      </c>
      <c r="AR33">
        <v>5.2128487710840954</v>
      </c>
      <c r="AS33">
        <v>5.1564221538538657</v>
      </c>
      <c r="AT33">
        <v>5.1037465118654</v>
      </c>
      <c r="AU33">
        <v>5.0529754098017543</v>
      </c>
      <c r="AV33">
        <v>5.0019017758303486</v>
      </c>
      <c r="AW33">
        <v>4.949210253830489</v>
      </c>
      <c r="AX33">
        <v>4.8965187318306276</v>
      </c>
      <c r="AY33">
        <v>4.8417816562139784</v>
      </c>
      <c r="AZ33">
        <v>4.7863375920200966</v>
      </c>
      <c r="BA33">
        <v>4.728221127698224</v>
      </c>
      <c r="BB33">
        <v>4.6668202632190487</v>
      </c>
      <c r="BC33">
        <v>4.6069097636011023</v>
      </c>
      <c r="BD33">
        <v>4.5494651403899136</v>
      </c>
      <c r="BE33">
        <v>4.4909202757211739</v>
      </c>
      <c r="BF33">
        <v>4.4266882474619793</v>
      </c>
      <c r="BG33">
        <v>4.3625230303951881</v>
      </c>
      <c r="BH33">
        <v>4.2986590939884826</v>
      </c>
      <c r="BI33">
        <v>4.2332285465602872</v>
      </c>
      <c r="BJ33">
        <v>4.1610974339197027</v>
      </c>
      <c r="BK33">
        <v>4.0862626802677449</v>
      </c>
      <c r="BL33">
        <v>4.0077819978524607</v>
      </c>
      <c r="BM33">
        <v>3.9141316854165762</v>
      </c>
      <c r="BN33">
        <v>3.8184371261895809</v>
      </c>
      <c r="BO33">
        <v>3.7251017469782171</v>
      </c>
      <c r="BP33">
        <v>3.6359476917544549</v>
      </c>
      <c r="BQ33">
        <v>3.544403002440327</v>
      </c>
      <c r="BR33">
        <v>3.4570883052805268</v>
      </c>
      <c r="BS33">
        <v>3.3796976323432331</v>
      </c>
      <c r="BT33">
        <v>3.300159876298387</v>
      </c>
      <c r="BU33">
        <v>3.2194864601512538</v>
      </c>
      <c r="BV33">
        <v>3.1372410217529501</v>
      </c>
      <c r="BW33">
        <v>3.0599533384308719</v>
      </c>
      <c r="BX33">
        <v>2.9863938869261171</v>
      </c>
      <c r="BY33">
        <v>2.9195692349213731</v>
      </c>
      <c r="BZ33">
        <v>2.8540147825509599</v>
      </c>
      <c r="CA33">
        <v>2.7884603301805462</v>
      </c>
      <c r="CB33">
        <v>2.722905877810132</v>
      </c>
      <c r="CC33">
        <v>2.6638276139293078</v>
      </c>
      <c r="CD33">
        <v>2.6050188703780131</v>
      </c>
      <c r="CE33">
        <v>2.5420359036303619</v>
      </c>
      <c r="CF33">
        <v>2.4779884501650158</v>
      </c>
      <c r="CG33">
        <v>2.4109431196846121</v>
      </c>
      <c r="CH33">
        <v>2.343196877113364</v>
      </c>
      <c r="CI33">
        <v>2.2651805372144271</v>
      </c>
      <c r="CJ33">
        <v>2.1882253821392621</v>
      </c>
      <c r="CK33">
        <v>2.1151482876935548</v>
      </c>
      <c r="CL33">
        <v>2.0094956447156331</v>
      </c>
      <c r="CM33">
        <v>1.864281648521773</v>
      </c>
      <c r="CN33">
        <v>1.6963782132613241</v>
      </c>
      <c r="CO33">
        <v>1.5140667512063819</v>
      </c>
      <c r="CP33">
        <v>1.328918194242193</v>
      </c>
      <c r="CQ33">
        <v>1.1242847704770469</v>
      </c>
      <c r="CR33">
        <v>0.92604813876054082</v>
      </c>
      <c r="CS33">
        <v>0.7170344248184799</v>
      </c>
      <c r="CT33">
        <v>0.50867761268864564</v>
      </c>
      <c r="CU33">
        <v>0.2860946303330289</v>
      </c>
      <c r="CV33">
        <v>3.9116933308421503E-2</v>
      </c>
      <c r="CW33">
        <v>-0.19269922247294691</v>
      </c>
      <c r="CX33">
        <v>-0.50110976440473642</v>
      </c>
      <c r="CY33">
        <v>-0.83850632181884988</v>
      </c>
      <c r="CZ33">
        <v>-1.2133757977956321</v>
      </c>
      <c r="DA33">
        <v>-2.1139800000000002</v>
      </c>
    </row>
    <row r="34" spans="2:105" x14ac:dyDescent="0.35">
      <c r="B34" t="s">
        <v>41</v>
      </c>
      <c r="C34" t="s">
        <v>146</v>
      </c>
      <c r="D34" t="s">
        <v>313</v>
      </c>
      <c r="E34">
        <v>7.8174189504950498</v>
      </c>
      <c r="F34">
        <v>5.8667878074807458</v>
      </c>
      <c r="G34">
        <v>5.3133700560764039</v>
      </c>
      <c r="H34">
        <v>5.084322801155114</v>
      </c>
      <c r="I34">
        <v>4.9280702896665103</v>
      </c>
      <c r="J34">
        <v>4.7947695496803071</v>
      </c>
      <c r="K34">
        <v>4.6920006432136399</v>
      </c>
      <c r="L34">
        <v>4.5892317367469717</v>
      </c>
      <c r="M34">
        <v>4.50393260161366</v>
      </c>
      <c r="N34">
        <v>4.4187944781977073</v>
      </c>
      <c r="O34">
        <v>4.3419356646370524</v>
      </c>
      <c r="P34">
        <v>4.2747053817970029</v>
      </c>
      <c r="Q34">
        <v>4.2074750989569534</v>
      </c>
      <c r="R34">
        <v>4.1410483091533621</v>
      </c>
      <c r="S34">
        <v>4.0769051311376021</v>
      </c>
      <c r="T34">
        <v>4.0127619531218413</v>
      </c>
      <c r="U34">
        <v>3.9486187751060808</v>
      </c>
      <c r="V34">
        <v>3.892321636109493</v>
      </c>
      <c r="W34">
        <v>3.8368566527664529</v>
      </c>
      <c r="X34">
        <v>3.7813916694234129</v>
      </c>
      <c r="Y34">
        <v>3.7260036449865979</v>
      </c>
      <c r="Z34">
        <v>3.6739094617362289</v>
      </c>
      <c r="AA34">
        <v>3.6218152784858599</v>
      </c>
      <c r="AB34">
        <v>3.569721095235491</v>
      </c>
      <c r="AC34">
        <v>3.517626911985122</v>
      </c>
      <c r="AD34">
        <v>3.4752553973799132</v>
      </c>
      <c r="AE34">
        <v>3.4340805189156471</v>
      </c>
      <c r="AF34">
        <v>3.3929056404513811</v>
      </c>
      <c r="AG34">
        <v>3.3517307619871151</v>
      </c>
      <c r="AH34">
        <v>3.3105558835228481</v>
      </c>
      <c r="AI34">
        <v>3.2714949695591891</v>
      </c>
      <c r="AJ34">
        <v>3.2335129064441168</v>
      </c>
      <c r="AK34">
        <v>3.195530843329045</v>
      </c>
      <c r="AL34">
        <v>3.1575487802139719</v>
      </c>
      <c r="AM34">
        <v>3.1195667170988992</v>
      </c>
      <c r="AN34">
        <v>3.0815846539838261</v>
      </c>
      <c r="AO34">
        <v>3.0504774877257081</v>
      </c>
      <c r="AP34">
        <v>3.019409787006377</v>
      </c>
      <c r="AQ34">
        <v>2.9883420862870471</v>
      </c>
      <c r="AR34">
        <v>2.9572743855677159</v>
      </c>
      <c r="AS34">
        <v>2.9262066848483861</v>
      </c>
      <c r="AT34">
        <v>2.8951389841290558</v>
      </c>
      <c r="AU34">
        <v>2.864051101761091</v>
      </c>
      <c r="AV34">
        <v>2.832673240968024</v>
      </c>
      <c r="AW34">
        <v>2.8012953801749561</v>
      </c>
      <c r="AX34">
        <v>2.769917519381889</v>
      </c>
      <c r="AY34">
        <v>2.7385396585888211</v>
      </c>
      <c r="AZ34">
        <v>2.7071617977957541</v>
      </c>
      <c r="BA34">
        <v>2.6757839370026861</v>
      </c>
      <c r="BB34">
        <v>2.6448061814306238</v>
      </c>
      <c r="BC34">
        <v>2.615386377473317</v>
      </c>
      <c r="BD34">
        <v>2.5859665735160098</v>
      </c>
      <c r="BE34">
        <v>2.556546769558703</v>
      </c>
      <c r="BF34">
        <v>2.5271269656013962</v>
      </c>
      <c r="BG34">
        <v>2.497707161644088</v>
      </c>
      <c r="BH34">
        <v>2.4682873576867812</v>
      </c>
      <c r="BI34">
        <v>2.4388675537294739</v>
      </c>
      <c r="BJ34">
        <v>2.41124805586833</v>
      </c>
      <c r="BK34">
        <v>2.3838579406372</v>
      </c>
      <c r="BL34">
        <v>2.3564678254060691</v>
      </c>
      <c r="BM34">
        <v>2.3290777101749378</v>
      </c>
      <c r="BN34">
        <v>2.3016875949438069</v>
      </c>
      <c r="BO34">
        <v>2.274297479712676</v>
      </c>
      <c r="BP34">
        <v>2.2469073644815452</v>
      </c>
      <c r="BQ34">
        <v>2.2193392534493328</v>
      </c>
      <c r="BR34">
        <v>2.1854522914787422</v>
      </c>
      <c r="BS34">
        <v>2.151565329508152</v>
      </c>
      <c r="BT34">
        <v>2.1176783675375619</v>
      </c>
      <c r="BU34">
        <v>2.0837914055669722</v>
      </c>
      <c r="BV34">
        <v>2.0499044435963811</v>
      </c>
      <c r="BW34">
        <v>2.016017481625791</v>
      </c>
      <c r="BX34">
        <v>1.961717935542534</v>
      </c>
      <c r="BY34">
        <v>1.897574757526773</v>
      </c>
      <c r="BZ34">
        <v>1.8334315795110121</v>
      </c>
      <c r="CA34">
        <v>1.7613195791025911</v>
      </c>
      <c r="CB34">
        <v>1.6721560124991219</v>
      </c>
      <c r="CC34">
        <v>1.582992445895653</v>
      </c>
      <c r="CD34">
        <v>1.487007725514089</v>
      </c>
      <c r="CE34">
        <v>1.390299549428788</v>
      </c>
      <c r="CF34">
        <v>1.2953902187600299</v>
      </c>
      <c r="CG34">
        <v>1.2013348854102359</v>
      </c>
      <c r="CH34">
        <v>1.107003575700283</v>
      </c>
      <c r="CI34">
        <v>1.01223928255137</v>
      </c>
      <c r="CJ34">
        <v>0.91733322888166535</v>
      </c>
      <c r="CK34">
        <v>0.82136328314816121</v>
      </c>
      <c r="CL34">
        <v>0.72539333741465695</v>
      </c>
      <c r="CM34">
        <v>0.63068533040522012</v>
      </c>
      <c r="CN34">
        <v>0.53615854175041444</v>
      </c>
      <c r="CO34">
        <v>0.4384964467494355</v>
      </c>
      <c r="CP34">
        <v>0.33871816983603009</v>
      </c>
      <c r="CQ34">
        <v>0.2379917345464265</v>
      </c>
      <c r="CR34">
        <v>0.1360560894835417</v>
      </c>
      <c r="CS34">
        <v>3.0958624406818E-2</v>
      </c>
      <c r="CT34">
        <v>-8.0627732614682895E-2</v>
      </c>
      <c r="CU34">
        <v>-0.19356946184496621</v>
      </c>
      <c r="CV34">
        <v>-0.30855784194639058</v>
      </c>
      <c r="CW34">
        <v>-0.434687658362227</v>
      </c>
      <c r="CX34">
        <v>-0.57084718425849956</v>
      </c>
      <c r="CY34">
        <v>-0.74411983228183298</v>
      </c>
      <c r="CZ34">
        <v>-0.98035269334243935</v>
      </c>
      <c r="DA34">
        <v>-13.710086</v>
      </c>
    </row>
    <row r="35" spans="2:105" x14ac:dyDescent="0.35">
      <c r="B35" t="s">
        <v>41</v>
      </c>
      <c r="C35" t="s">
        <v>146</v>
      </c>
      <c r="D35" t="s">
        <v>314</v>
      </c>
      <c r="E35">
        <v>9.9743973663366337</v>
      </c>
      <c r="F35">
        <v>5.8036657824993307</v>
      </c>
      <c r="G35">
        <v>5.1585174597726446</v>
      </c>
      <c r="H35">
        <v>4.883171748477837</v>
      </c>
      <c r="I35">
        <v>4.711432641396164</v>
      </c>
      <c r="J35">
        <v>4.5947413280486256</v>
      </c>
      <c r="K35">
        <v>4.4836680829856768</v>
      </c>
      <c r="L35">
        <v>4.3941669785734874</v>
      </c>
      <c r="M35">
        <v>4.3046658741612989</v>
      </c>
      <c r="N35">
        <v>4.2375175754278516</v>
      </c>
      <c r="O35">
        <v>4.1741594052941373</v>
      </c>
      <c r="P35">
        <v>4.1108012351604231</v>
      </c>
      <c r="Q35">
        <v>4.0511155545676463</v>
      </c>
      <c r="R35">
        <v>3.9946462513244279</v>
      </c>
      <c r="S35">
        <v>3.938176948081209</v>
      </c>
      <c r="T35">
        <v>3.881707644837991</v>
      </c>
      <c r="U35">
        <v>3.8313345955721299</v>
      </c>
      <c r="V35">
        <v>3.782429482816398</v>
      </c>
      <c r="W35">
        <v>3.7335243700606671</v>
      </c>
      <c r="X35">
        <v>3.6846192573049348</v>
      </c>
      <c r="Y35">
        <v>3.63879179522639</v>
      </c>
      <c r="Z35">
        <v>3.5960140051825129</v>
      </c>
      <c r="AA35">
        <v>3.5532362151386359</v>
      </c>
      <c r="AB35">
        <v>3.5104584250947588</v>
      </c>
      <c r="AC35">
        <v>3.4676806350508822</v>
      </c>
      <c r="AD35">
        <v>3.4283182286444842</v>
      </c>
      <c r="AE35">
        <v>3.3914068622602782</v>
      </c>
      <c r="AF35">
        <v>3.3544954958760731</v>
      </c>
      <c r="AG35">
        <v>3.3175841294918671</v>
      </c>
      <c r="AH35">
        <v>3.2806727631076611</v>
      </c>
      <c r="AI35">
        <v>3.2437613967234542</v>
      </c>
      <c r="AJ35">
        <v>3.210333897231437</v>
      </c>
      <c r="AK35">
        <v>3.1773808543200688</v>
      </c>
      <c r="AL35">
        <v>3.1444278114087001</v>
      </c>
      <c r="AM35">
        <v>3.111474768497331</v>
      </c>
      <c r="AN35">
        <v>3.0785217255859618</v>
      </c>
      <c r="AO35">
        <v>3.0455686826745931</v>
      </c>
      <c r="AP35">
        <v>3.013800454825398</v>
      </c>
      <c r="AQ35">
        <v>2.9832499535678831</v>
      </c>
      <c r="AR35">
        <v>2.952699452310366</v>
      </c>
      <c r="AS35">
        <v>2.9221489510528511</v>
      </c>
      <c r="AT35">
        <v>2.8915984497953349</v>
      </c>
      <c r="AU35">
        <v>2.8610479485378182</v>
      </c>
      <c r="AV35">
        <v>2.8304974472803028</v>
      </c>
      <c r="AW35">
        <v>2.80098550665975</v>
      </c>
      <c r="AX35">
        <v>2.7721548146989829</v>
      </c>
      <c r="AY35">
        <v>2.743324122738215</v>
      </c>
      <c r="AZ35">
        <v>2.714493430777448</v>
      </c>
      <c r="BA35">
        <v>2.6856627388166801</v>
      </c>
      <c r="BB35">
        <v>2.6568320468559121</v>
      </c>
      <c r="BC35">
        <v>2.6280013548951451</v>
      </c>
      <c r="BD35">
        <v>2.6002084150582379</v>
      </c>
      <c r="BE35">
        <v>2.5747952827234202</v>
      </c>
      <c r="BF35">
        <v>2.5493821503886012</v>
      </c>
      <c r="BG35">
        <v>2.523969018053783</v>
      </c>
      <c r="BH35">
        <v>2.498555885718964</v>
      </c>
      <c r="BI35">
        <v>2.473142753384145</v>
      </c>
      <c r="BJ35">
        <v>2.4477296210493269</v>
      </c>
      <c r="BK35">
        <v>2.4223164887145079</v>
      </c>
      <c r="BL35">
        <v>2.396920650311305</v>
      </c>
      <c r="BM35">
        <v>2.3723048592446681</v>
      </c>
      <c r="BN35">
        <v>2.347689068178032</v>
      </c>
      <c r="BO35">
        <v>2.3230732771113951</v>
      </c>
      <c r="BP35">
        <v>2.2984574860447582</v>
      </c>
      <c r="BQ35">
        <v>2.2738416949781222</v>
      </c>
      <c r="BR35">
        <v>2.2492259039114848</v>
      </c>
      <c r="BS35">
        <v>2.2246101128448492</v>
      </c>
      <c r="BT35">
        <v>2.1999943217782119</v>
      </c>
      <c r="BU35">
        <v>2.1665311274502042</v>
      </c>
      <c r="BV35">
        <v>2.123149415664531</v>
      </c>
      <c r="BW35">
        <v>2.0797677038788578</v>
      </c>
      <c r="BX35">
        <v>2.036385992093185</v>
      </c>
      <c r="BY35">
        <v>1.9930042803075121</v>
      </c>
      <c r="BZ35">
        <v>1.9086880324822979</v>
      </c>
      <c r="CA35">
        <v>1.7992682846549339</v>
      </c>
      <c r="CB35">
        <v>1.6865460054562731</v>
      </c>
      <c r="CC35">
        <v>1.5723836060202929</v>
      </c>
      <c r="CD35">
        <v>1.463088747245195</v>
      </c>
      <c r="CE35">
        <v>1.354634467781014</v>
      </c>
      <c r="CF35">
        <v>1.2355469650982029</v>
      </c>
      <c r="CG35">
        <v>1.1164419322821151</v>
      </c>
      <c r="CH35">
        <v>1.0026318859308141</v>
      </c>
      <c r="CI35">
        <v>0.8896733643802921</v>
      </c>
      <c r="CJ35">
        <v>0.77860572878444301</v>
      </c>
      <c r="CK35">
        <v>0.66394188082808092</v>
      </c>
      <c r="CL35">
        <v>0.54421962427671144</v>
      </c>
      <c r="CM35">
        <v>0.42744942336633451</v>
      </c>
      <c r="CN35">
        <v>0.3122167514356412</v>
      </c>
      <c r="CO35">
        <v>0.190599803617159</v>
      </c>
      <c r="CP35">
        <v>6.77334340580871E-2</v>
      </c>
      <c r="CQ35">
        <v>-5.4773061017732799E-2</v>
      </c>
      <c r="CR35">
        <v>-0.1833237901137913</v>
      </c>
      <c r="CS35">
        <v>-0.32091504018029088</v>
      </c>
      <c r="CT35">
        <v>-0.45018388697745187</v>
      </c>
      <c r="CU35">
        <v>-0.58603621647839321</v>
      </c>
      <c r="CV35">
        <v>-0.74847874959655025</v>
      </c>
      <c r="CW35">
        <v>-0.90037875137153622</v>
      </c>
      <c r="CX35">
        <v>-1.0763238612590751</v>
      </c>
      <c r="CY35">
        <v>-1.304723891683178</v>
      </c>
      <c r="CZ35">
        <v>-1.6165582218799801</v>
      </c>
      <c r="DA35">
        <v>-11.072666</v>
      </c>
    </row>
    <row r="36" spans="2:105" x14ac:dyDescent="0.35">
      <c r="B36" t="s">
        <v>41</v>
      </c>
      <c r="C36" t="s">
        <v>146</v>
      </c>
      <c r="D36" t="s">
        <v>315</v>
      </c>
      <c r="E36">
        <v>14.007081762376229</v>
      </c>
      <c r="F36">
        <v>6.9806120324752481</v>
      </c>
      <c r="G36">
        <v>5.9914549380480899</v>
      </c>
      <c r="H36">
        <v>5.4757857282322417</v>
      </c>
      <c r="I36">
        <v>5.1775440619748458</v>
      </c>
      <c r="J36">
        <v>4.9686060834894281</v>
      </c>
      <c r="K36">
        <v>4.7840216064616969</v>
      </c>
      <c r="L36">
        <v>4.648395199374673</v>
      </c>
      <c r="M36">
        <v>4.5127687922876492</v>
      </c>
      <c r="N36">
        <v>4.4120846651611538</v>
      </c>
      <c r="O36">
        <v>4.3243603507899717</v>
      </c>
      <c r="P36">
        <v>4.2366360364187896</v>
      </c>
      <c r="Q36">
        <v>4.1489117220476084</v>
      </c>
      <c r="R36">
        <v>4.0812831267554328</v>
      </c>
      <c r="S36">
        <v>4.0220440064185716</v>
      </c>
      <c r="T36">
        <v>3.96280488608171</v>
      </c>
      <c r="U36">
        <v>3.9035657657448501</v>
      </c>
      <c r="V36">
        <v>3.844326645407989</v>
      </c>
      <c r="W36">
        <v>3.7850875250711278</v>
      </c>
      <c r="X36">
        <v>3.7359741097796042</v>
      </c>
      <c r="Y36">
        <v>3.6902978604209009</v>
      </c>
      <c r="Z36">
        <v>3.644621611062199</v>
      </c>
      <c r="AA36">
        <v>3.5989453617034961</v>
      </c>
      <c r="AB36">
        <v>3.5532691123447928</v>
      </c>
      <c r="AC36">
        <v>3.5075928629860909</v>
      </c>
      <c r="AD36">
        <v>3.461916613627388</v>
      </c>
      <c r="AE36">
        <v>3.4163587903424548</v>
      </c>
      <c r="AF36">
        <v>3.377166368522631</v>
      </c>
      <c r="AG36">
        <v>3.3379739467028058</v>
      </c>
      <c r="AH36">
        <v>3.298781524882981</v>
      </c>
      <c r="AI36">
        <v>3.2595891030631572</v>
      </c>
      <c r="AJ36">
        <v>3.2203966812433329</v>
      </c>
      <c r="AK36">
        <v>3.181204259423509</v>
      </c>
      <c r="AL36">
        <v>3.1420118376036839</v>
      </c>
      <c r="AM36">
        <v>3.10281941578386</v>
      </c>
      <c r="AN36">
        <v>3.0636730313578262</v>
      </c>
      <c r="AO36">
        <v>3.0285134852340718</v>
      </c>
      <c r="AP36">
        <v>2.9933539391103179</v>
      </c>
      <c r="AQ36">
        <v>2.9581943929865639</v>
      </c>
      <c r="AR36">
        <v>2.92303484686281</v>
      </c>
      <c r="AS36">
        <v>2.8878753007390561</v>
      </c>
      <c r="AT36">
        <v>2.8527157546153021</v>
      </c>
      <c r="AU36">
        <v>2.8175562084915482</v>
      </c>
      <c r="AV36">
        <v>2.7823966623677929</v>
      </c>
      <c r="AW36">
        <v>2.747237116244039</v>
      </c>
      <c r="AX36">
        <v>2.7120775701202851</v>
      </c>
      <c r="AY36">
        <v>2.6817950938721928</v>
      </c>
      <c r="AZ36">
        <v>2.651655892297299</v>
      </c>
      <c r="BA36">
        <v>2.6215166907224048</v>
      </c>
      <c r="BB36">
        <v>2.591377489147511</v>
      </c>
      <c r="BC36">
        <v>2.5612382875726158</v>
      </c>
      <c r="BD36">
        <v>2.531099085997722</v>
      </c>
      <c r="BE36">
        <v>2.5009598844228278</v>
      </c>
      <c r="BF36">
        <v>2.470820682847934</v>
      </c>
      <c r="BG36">
        <v>2.4406814812730402</v>
      </c>
      <c r="BH36">
        <v>2.4105422796981451</v>
      </c>
      <c r="BI36">
        <v>2.3804030781232521</v>
      </c>
      <c r="BJ36">
        <v>2.350132290074479</v>
      </c>
      <c r="BK36">
        <v>2.3194852922391549</v>
      </c>
      <c r="BL36">
        <v>2.2888382944038308</v>
      </c>
      <c r="BM36">
        <v>2.258191296568508</v>
      </c>
      <c r="BN36">
        <v>2.227544298733183</v>
      </c>
      <c r="BO36">
        <v>2.1968973008978598</v>
      </c>
      <c r="BP36">
        <v>2.1662503030625362</v>
      </c>
      <c r="BQ36">
        <v>2.1356033052272121</v>
      </c>
      <c r="BR36">
        <v>2.104956307391888</v>
      </c>
      <c r="BS36">
        <v>2.0743093095565639</v>
      </c>
      <c r="BT36">
        <v>2.0436623117212411</v>
      </c>
      <c r="BU36">
        <v>2.013015313885917</v>
      </c>
      <c r="BV36">
        <v>1.939617353391796</v>
      </c>
      <c r="BW36">
        <v>1.8512664367751051</v>
      </c>
      <c r="BX36">
        <v>1.7629155201584159</v>
      </c>
      <c r="BY36">
        <v>1.6745646035417261</v>
      </c>
      <c r="BZ36">
        <v>1.5761231473012871</v>
      </c>
      <c r="CA36">
        <v>1.4742357640530439</v>
      </c>
      <c r="CB36">
        <v>1.3723483808048009</v>
      </c>
      <c r="CC36">
        <v>1.2713294192768789</v>
      </c>
      <c r="CD36">
        <v>1.1725344645936779</v>
      </c>
      <c r="CE36">
        <v>1.0737395099104781</v>
      </c>
      <c r="CF36">
        <v>0.97494455522727763</v>
      </c>
      <c r="CG36">
        <v>0.87443298753868626</v>
      </c>
      <c r="CH36">
        <v>0.7732126248027078</v>
      </c>
      <c r="CI36">
        <v>0.67199226206672935</v>
      </c>
      <c r="CJ36">
        <v>0.5686098795812069</v>
      </c>
      <c r="CK36">
        <v>0.45757641166077001</v>
      </c>
      <c r="CL36">
        <v>0.34654294374033318</v>
      </c>
      <c r="CM36">
        <v>0.23494829805173911</v>
      </c>
      <c r="CN36">
        <v>0.1102595044394753</v>
      </c>
      <c r="CO36">
        <v>-1.44292891727884E-2</v>
      </c>
      <c r="CP36">
        <v>-0.13960209317909181</v>
      </c>
      <c r="CQ36">
        <v>-0.26659519714558788</v>
      </c>
      <c r="CR36">
        <v>-0.39358830111208393</v>
      </c>
      <c r="CS36">
        <v>-0.53297135026560771</v>
      </c>
      <c r="CT36">
        <v>-0.68875382288949427</v>
      </c>
      <c r="CU36">
        <v>-0.84831089656040881</v>
      </c>
      <c r="CV36">
        <v>-1.0270555255537139</v>
      </c>
      <c r="CW36">
        <v>-1.219376260664613</v>
      </c>
      <c r="CX36">
        <v>-1.469763473748348</v>
      </c>
      <c r="CY36">
        <v>-1.777388548877719</v>
      </c>
      <c r="CZ36">
        <v>-2.193798772951967</v>
      </c>
      <c r="DA36">
        <v>-21.292942</v>
      </c>
    </row>
    <row r="37" spans="2:105" x14ac:dyDescent="0.35">
      <c r="B37" t="s">
        <v>44</v>
      </c>
      <c r="C37" t="s">
        <v>148</v>
      </c>
      <c r="D37" t="s">
        <v>313</v>
      </c>
      <c r="E37">
        <v>27.005052633663372</v>
      </c>
      <c r="F37">
        <v>19.67855745158937</v>
      </c>
      <c r="G37">
        <v>18.131276597206021</v>
      </c>
      <c r="H37">
        <v>17.42740888712872</v>
      </c>
      <c r="I37">
        <v>16.89413510672712</v>
      </c>
      <c r="J37">
        <v>16.42579041423167</v>
      </c>
      <c r="K37">
        <v>15.999704825153049</v>
      </c>
      <c r="L37">
        <v>15.59975319933994</v>
      </c>
      <c r="M37">
        <v>15.253482337392541</v>
      </c>
      <c r="N37">
        <v>14.95733588355619</v>
      </c>
      <c r="O37">
        <v>14.69543636915909</v>
      </c>
      <c r="P37">
        <v>14.4501743668862</v>
      </c>
      <c r="Q37">
        <v>14.21030120873534</v>
      </c>
      <c r="R37">
        <v>14.01647821518152</v>
      </c>
      <c r="S37">
        <v>13.83620539075131</v>
      </c>
      <c r="T37">
        <v>13.675446319627261</v>
      </c>
      <c r="U37">
        <v>13.51263642767492</v>
      </c>
      <c r="V37">
        <v>13.347506263982529</v>
      </c>
      <c r="W37">
        <v>13.17751207923307</v>
      </c>
      <c r="X37">
        <v>13.003994351670601</v>
      </c>
      <c r="Y37">
        <v>12.827392884917071</v>
      </c>
      <c r="Z37">
        <v>12.65015410052095</v>
      </c>
      <c r="AA37">
        <v>12.481975379960399</v>
      </c>
      <c r="AB37">
        <v>12.314395744626029</v>
      </c>
      <c r="AC37">
        <v>12.14976296094477</v>
      </c>
      <c r="AD37">
        <v>11.991136309076341</v>
      </c>
      <c r="AE37">
        <v>11.84842590651191</v>
      </c>
      <c r="AF37">
        <v>11.70571550394747</v>
      </c>
      <c r="AG37">
        <v>11.563005101383039</v>
      </c>
      <c r="AH37">
        <v>11.4202946988186</v>
      </c>
      <c r="AI37">
        <v>11.30316275222669</v>
      </c>
      <c r="AJ37">
        <v>11.188815295778619</v>
      </c>
      <c r="AK37">
        <v>11.07677835689684</v>
      </c>
      <c r="AL37">
        <v>10.97574677800187</v>
      </c>
      <c r="AM37">
        <v>10.8747151991069</v>
      </c>
      <c r="AN37">
        <v>10.775210858899589</v>
      </c>
      <c r="AO37">
        <v>10.69201742787649</v>
      </c>
      <c r="AP37">
        <v>10.60882399685338</v>
      </c>
      <c r="AQ37">
        <v>10.52563056583028</v>
      </c>
      <c r="AR37">
        <v>10.440578751035099</v>
      </c>
      <c r="AS37">
        <v>10.3518480948952</v>
      </c>
      <c r="AT37">
        <v>10.2631174387553</v>
      </c>
      <c r="AU37">
        <v>10.174386782615411</v>
      </c>
      <c r="AV37">
        <v>10.09364345465576</v>
      </c>
      <c r="AW37">
        <v>10.014657783872259</v>
      </c>
      <c r="AX37">
        <v>9.9356721130887689</v>
      </c>
      <c r="AY37">
        <v>9.8566864423052714</v>
      </c>
      <c r="AZ37">
        <v>9.780003789855634</v>
      </c>
      <c r="BA37">
        <v>9.7036656834559434</v>
      </c>
      <c r="BB37">
        <v>9.6273275770562563</v>
      </c>
      <c r="BC37">
        <v>9.5509894706565639</v>
      </c>
      <c r="BD37">
        <v>9.4732849470098994</v>
      </c>
      <c r="BE37">
        <v>9.3952019696067897</v>
      </c>
      <c r="BF37">
        <v>9.3171189922036799</v>
      </c>
      <c r="BG37">
        <v>9.2390360148005684</v>
      </c>
      <c r="BH37">
        <v>9.1584855778029528</v>
      </c>
      <c r="BI37">
        <v>9.0772699995233417</v>
      </c>
      <c r="BJ37">
        <v>8.9960544212437306</v>
      </c>
      <c r="BK37">
        <v>8.9148388429641194</v>
      </c>
      <c r="BL37">
        <v>8.8295337871736486</v>
      </c>
      <c r="BM37">
        <v>8.7439968792203171</v>
      </c>
      <c r="BN37">
        <v>8.6584599712669874</v>
      </c>
      <c r="BO37">
        <v>8.5702231319195601</v>
      </c>
      <c r="BP37">
        <v>8.4756589724348235</v>
      </c>
      <c r="BQ37">
        <v>8.3810948129500851</v>
      </c>
      <c r="BR37">
        <v>8.2865306534653485</v>
      </c>
      <c r="BS37">
        <v>8.188577097583309</v>
      </c>
      <c r="BT37">
        <v>8.0906235417012677</v>
      </c>
      <c r="BU37">
        <v>7.9926699858192283</v>
      </c>
      <c r="BV37">
        <v>7.8935551374689474</v>
      </c>
      <c r="BW37">
        <v>7.7941768025922604</v>
      </c>
      <c r="BX37">
        <v>7.6947984677155716</v>
      </c>
      <c r="BY37">
        <v>7.572045892913998</v>
      </c>
      <c r="BZ37">
        <v>7.4380800003106202</v>
      </c>
      <c r="CA37">
        <v>7.276798709034173</v>
      </c>
      <c r="CB37">
        <v>7.0641213386755037</v>
      </c>
      <c r="CC37">
        <v>6.789372185584571</v>
      </c>
      <c r="CD37">
        <v>6.5073061930795157</v>
      </c>
      <c r="CE37">
        <v>6.2391363354398628</v>
      </c>
      <c r="CF37">
        <v>5.9574612241144163</v>
      </c>
      <c r="CG37">
        <v>5.6616907911461336</v>
      </c>
      <c r="CH37">
        <v>5.3874706751741854</v>
      </c>
      <c r="CI37">
        <v>5.1333403958122137</v>
      </c>
      <c r="CJ37">
        <v>4.8718184619261944</v>
      </c>
      <c r="CK37">
        <v>4.5524254994668727</v>
      </c>
      <c r="CL37">
        <v>4.2736089362215433</v>
      </c>
      <c r="CM37">
        <v>3.986222587961656</v>
      </c>
      <c r="CN37">
        <v>3.702744136939883</v>
      </c>
      <c r="CO37">
        <v>3.4054233296531922</v>
      </c>
      <c r="CP37">
        <v>3.1160589153795408</v>
      </c>
      <c r="CQ37">
        <v>2.8261093508629598</v>
      </c>
      <c r="CR37">
        <v>2.5242236356878189</v>
      </c>
      <c r="CS37">
        <v>2.2002466712119362</v>
      </c>
      <c r="CT37">
        <v>1.8833201237517321</v>
      </c>
      <c r="CU37">
        <v>1.55451821507591</v>
      </c>
      <c r="CV37">
        <v>1.201925498934705</v>
      </c>
      <c r="CW37">
        <v>0.84591816633663286</v>
      </c>
      <c r="CX37">
        <v>0.38107487049504718</v>
      </c>
      <c r="CY37">
        <v>-0.24966591426907811</v>
      </c>
      <c r="CZ37">
        <v>-1.2987016830612901</v>
      </c>
      <c r="DA37">
        <v>-4.1924840000000003</v>
      </c>
    </row>
    <row r="38" spans="2:105" x14ac:dyDescent="0.35">
      <c r="B38" t="s">
        <v>44</v>
      </c>
      <c r="C38" t="s">
        <v>148</v>
      </c>
      <c r="D38" t="s">
        <v>314</v>
      </c>
      <c r="E38">
        <v>25.660070178217829</v>
      </c>
      <c r="F38">
        <v>18.541496347748321</v>
      </c>
      <c r="G38">
        <v>17.498410456237629</v>
      </c>
      <c r="H38">
        <v>16.800180760396039</v>
      </c>
      <c r="I38">
        <v>16.322400536350781</v>
      </c>
      <c r="J38">
        <v>15.89700849476662</v>
      </c>
      <c r="K38">
        <v>15.558060017879679</v>
      </c>
      <c r="L38">
        <v>15.26898904884842</v>
      </c>
      <c r="M38">
        <v>14.98567215168546</v>
      </c>
      <c r="N38">
        <v>14.71003066407622</v>
      </c>
      <c r="O38">
        <v>14.4730717178627</v>
      </c>
      <c r="P38">
        <v>14.26067876920056</v>
      </c>
      <c r="Q38">
        <v>14.05503999943423</v>
      </c>
      <c r="R38">
        <v>13.85800013043664</v>
      </c>
      <c r="S38">
        <v>13.673111304622839</v>
      </c>
      <c r="T38">
        <v>13.49223705241293</v>
      </c>
      <c r="U38">
        <v>13.314825012701011</v>
      </c>
      <c r="V38">
        <v>13.151133631884971</v>
      </c>
      <c r="W38">
        <v>12.99693247078155</v>
      </c>
      <c r="X38">
        <v>12.860232753823469</v>
      </c>
      <c r="Y38">
        <v>12.72617272441847</v>
      </c>
      <c r="Z38">
        <v>12.60231948688536</v>
      </c>
      <c r="AA38">
        <v>12.478466249352261</v>
      </c>
      <c r="AB38">
        <v>12.35045721487878</v>
      </c>
      <c r="AC38">
        <v>12.221637431479691</v>
      </c>
      <c r="AD38">
        <v>12.097066275920049</v>
      </c>
      <c r="AE38">
        <v>11.9758419986176</v>
      </c>
      <c r="AF38">
        <v>11.855414439283569</v>
      </c>
      <c r="AG38">
        <v>11.739910858213371</v>
      </c>
      <c r="AH38">
        <v>11.624407277143179</v>
      </c>
      <c r="AI38">
        <v>11.513817231029989</v>
      </c>
      <c r="AJ38">
        <v>11.40651223400236</v>
      </c>
      <c r="AK38">
        <v>11.29920723697472</v>
      </c>
      <c r="AL38">
        <v>11.204327103690041</v>
      </c>
      <c r="AM38">
        <v>11.111381184022351</v>
      </c>
      <c r="AN38">
        <v>11.01843526435465</v>
      </c>
      <c r="AO38">
        <v>10.926196569135129</v>
      </c>
      <c r="AP38">
        <v>10.83424828008998</v>
      </c>
      <c r="AQ38">
        <v>10.742299991044829</v>
      </c>
      <c r="AR38">
        <v>10.655178349291649</v>
      </c>
      <c r="AS38">
        <v>10.572543150616029</v>
      </c>
      <c r="AT38">
        <v>10.489907951940401</v>
      </c>
      <c r="AU38">
        <v>10.407272753264779</v>
      </c>
      <c r="AV38">
        <v>10.328083445276469</v>
      </c>
      <c r="AW38">
        <v>10.249007916697639</v>
      </c>
      <c r="AX38">
        <v>10.169932388118809</v>
      </c>
      <c r="AY38">
        <v>10.089972717270321</v>
      </c>
      <c r="AZ38">
        <v>10.007470159363031</v>
      </c>
      <c r="BA38">
        <v>9.924967601455748</v>
      </c>
      <c r="BB38">
        <v>9.8424650435484633</v>
      </c>
      <c r="BC38">
        <v>9.7607873145130952</v>
      </c>
      <c r="BD38">
        <v>9.6794596348038606</v>
      </c>
      <c r="BE38">
        <v>9.5981319550946242</v>
      </c>
      <c r="BF38">
        <v>9.5171087561226635</v>
      </c>
      <c r="BG38">
        <v>9.4389946321466205</v>
      </c>
      <c r="BH38">
        <v>9.3608805081705739</v>
      </c>
      <c r="BI38">
        <v>9.2827663841945292</v>
      </c>
      <c r="BJ38">
        <v>9.2005097875654709</v>
      </c>
      <c r="BK38">
        <v>9.1101774614209408</v>
      </c>
      <c r="BL38">
        <v>9.0198451352764106</v>
      </c>
      <c r="BM38">
        <v>8.9290536517570125</v>
      </c>
      <c r="BN38">
        <v>8.8336935523576852</v>
      </c>
      <c r="BO38">
        <v>8.7383334529583578</v>
      </c>
      <c r="BP38">
        <v>8.6428222480411492</v>
      </c>
      <c r="BQ38">
        <v>8.5372799614369654</v>
      </c>
      <c r="BR38">
        <v>8.4317376748327817</v>
      </c>
      <c r="BS38">
        <v>8.3260930405797708</v>
      </c>
      <c r="BT38">
        <v>8.2201155280514442</v>
      </c>
      <c r="BU38">
        <v>8.1141380155231193</v>
      </c>
      <c r="BV38">
        <v>8.0006385467698315</v>
      </c>
      <c r="BW38">
        <v>7.8785504385127361</v>
      </c>
      <c r="BX38">
        <v>7.7539667773922236</v>
      </c>
      <c r="BY38">
        <v>7.5928410922002554</v>
      </c>
      <c r="BZ38">
        <v>7.4040604747392393</v>
      </c>
      <c r="CA38">
        <v>7.1255888673722554</v>
      </c>
      <c r="CB38">
        <v>6.8347352562793127</v>
      </c>
      <c r="CC38">
        <v>6.5588348653214723</v>
      </c>
      <c r="CD38">
        <v>6.2383800489606864</v>
      </c>
      <c r="CE38">
        <v>5.9441075605008118</v>
      </c>
      <c r="CF38">
        <v>5.6643084449265313</v>
      </c>
      <c r="CG38">
        <v>5.3403552902680529</v>
      </c>
      <c r="CH38">
        <v>5.026946183095875</v>
      </c>
      <c r="CI38">
        <v>4.7208908434285766</v>
      </c>
      <c r="CJ38">
        <v>4.4347862720876412</v>
      </c>
      <c r="CK38">
        <v>4.1613868381714836</v>
      </c>
      <c r="CL38">
        <v>3.8746979929735001</v>
      </c>
      <c r="CM38">
        <v>3.5438213389692921</v>
      </c>
      <c r="CN38">
        <v>3.2104105027097538</v>
      </c>
      <c r="CO38">
        <v>2.861257052970307</v>
      </c>
      <c r="CP38">
        <v>2.5670007564568298</v>
      </c>
      <c r="CQ38">
        <v>2.26661943162317</v>
      </c>
      <c r="CR38">
        <v>1.929869004505292</v>
      </c>
      <c r="CS38">
        <v>1.6201810104667691</v>
      </c>
      <c r="CT38">
        <v>1.3047459429593069</v>
      </c>
      <c r="CU38">
        <v>0.95430414740645042</v>
      </c>
      <c r="CV38">
        <v>0.61622458885597875</v>
      </c>
      <c r="CW38">
        <v>0.2160738100646574</v>
      </c>
      <c r="CX38">
        <v>-0.21867251185440981</v>
      </c>
      <c r="CY38">
        <v>-0.72072150553411107</v>
      </c>
      <c r="CZ38">
        <v>-1.455005299999961</v>
      </c>
      <c r="DA38">
        <v>-3.6773120000000001</v>
      </c>
    </row>
    <row r="39" spans="2:105" x14ac:dyDescent="0.35">
      <c r="B39" t="s">
        <v>44</v>
      </c>
      <c r="C39" t="s">
        <v>148</v>
      </c>
      <c r="D39" t="s">
        <v>315</v>
      </c>
      <c r="E39">
        <v>27.88190883168317</v>
      </c>
      <c r="F39">
        <v>18.81256903330333</v>
      </c>
      <c r="G39">
        <v>17.58308492734988</v>
      </c>
      <c r="H39">
        <v>16.848922063214019</v>
      </c>
      <c r="I39">
        <v>16.29020504849807</v>
      </c>
      <c r="J39">
        <v>15.862725124385291</v>
      </c>
      <c r="K39">
        <v>15.521497170710481</v>
      </c>
      <c r="L39">
        <v>15.182833879348591</v>
      </c>
      <c r="M39">
        <v>14.86459249424126</v>
      </c>
      <c r="N39">
        <v>14.610398850726449</v>
      </c>
      <c r="O39">
        <v>14.37610783215464</v>
      </c>
      <c r="P39">
        <v>14.149154414245819</v>
      </c>
      <c r="Q39">
        <v>13.93037779004381</v>
      </c>
      <c r="R39">
        <v>13.718844718056211</v>
      </c>
      <c r="S39">
        <v>13.546258971289889</v>
      </c>
      <c r="T39">
        <v>13.374141071814829</v>
      </c>
      <c r="U39">
        <v>13.2106627523185</v>
      </c>
      <c r="V39">
        <v>13.047184432822171</v>
      </c>
      <c r="W39">
        <v>12.907423627740259</v>
      </c>
      <c r="X39">
        <v>12.77065037588792</v>
      </c>
      <c r="Y39">
        <v>12.635876358931689</v>
      </c>
      <c r="Z39">
        <v>12.505711898660451</v>
      </c>
      <c r="AA39">
        <v>12.375547438389219</v>
      </c>
      <c r="AB39">
        <v>12.253020032416851</v>
      </c>
      <c r="AC39">
        <v>12.135896623930829</v>
      </c>
      <c r="AD39">
        <v>12.018773215444799</v>
      </c>
      <c r="AE39">
        <v>11.907688933891331</v>
      </c>
      <c r="AF39">
        <v>11.80123140281038</v>
      </c>
      <c r="AG39">
        <v>11.69477387172944</v>
      </c>
      <c r="AH39">
        <v>11.58753383671252</v>
      </c>
      <c r="AI39">
        <v>11.477873158678699</v>
      </c>
      <c r="AJ39">
        <v>11.36821248064488</v>
      </c>
      <c r="AK39">
        <v>11.258746823087449</v>
      </c>
      <c r="AL39">
        <v>11.15913543548438</v>
      </c>
      <c r="AM39">
        <v>11.05952404788132</v>
      </c>
      <c r="AN39">
        <v>10.95991266027824</v>
      </c>
      <c r="AO39">
        <v>10.86096786430465</v>
      </c>
      <c r="AP39">
        <v>10.762777241342519</v>
      </c>
      <c r="AQ39">
        <v>10.66458661838038</v>
      </c>
      <c r="AR39">
        <v>10.56639599541824</v>
      </c>
      <c r="AS39">
        <v>10.476930196414241</v>
      </c>
      <c r="AT39">
        <v>10.388796081066999</v>
      </c>
      <c r="AU39">
        <v>10.30066196571976</v>
      </c>
      <c r="AV39">
        <v>10.212527850372521</v>
      </c>
      <c r="AW39">
        <v>10.12777249924666</v>
      </c>
      <c r="AX39">
        <v>10.043590049397331</v>
      </c>
      <c r="AY39">
        <v>9.9594075995479976</v>
      </c>
      <c r="AZ39">
        <v>9.8752251496986645</v>
      </c>
      <c r="BA39">
        <v>9.7886214218664396</v>
      </c>
      <c r="BB39">
        <v>9.7007373323783437</v>
      </c>
      <c r="BC39">
        <v>9.612853242890246</v>
      </c>
      <c r="BD39">
        <v>9.5249691534021483</v>
      </c>
      <c r="BE39">
        <v>9.4336655765239161</v>
      </c>
      <c r="BF39">
        <v>9.3403549092210394</v>
      </c>
      <c r="BG39">
        <v>9.2470442419181662</v>
      </c>
      <c r="BH39">
        <v>9.1537335746152912</v>
      </c>
      <c r="BI39">
        <v>9.0608923564356445</v>
      </c>
      <c r="BJ39">
        <v>8.9681404356435639</v>
      </c>
      <c r="BK39">
        <v>8.8753885148514851</v>
      </c>
      <c r="BL39">
        <v>8.7824309995193701</v>
      </c>
      <c r="BM39">
        <v>8.6821748780159584</v>
      </c>
      <c r="BN39">
        <v>8.581918756512545</v>
      </c>
      <c r="BO39">
        <v>8.4816626350091315</v>
      </c>
      <c r="BP39">
        <v>8.3780300120043094</v>
      </c>
      <c r="BQ39">
        <v>8.2710208874980768</v>
      </c>
      <c r="BR39">
        <v>8.1640117629918425</v>
      </c>
      <c r="BS39">
        <v>8.0475029728842227</v>
      </c>
      <c r="BT39">
        <v>7.8918288947708826</v>
      </c>
      <c r="BU39">
        <v>7.7361548166575451</v>
      </c>
      <c r="BV39">
        <v>7.5234781862775746</v>
      </c>
      <c r="BW39">
        <v>7.2885093338048081</v>
      </c>
      <c r="BX39">
        <v>7.0110058055237081</v>
      </c>
      <c r="BY39">
        <v>6.6849095787389272</v>
      </c>
      <c r="BZ39">
        <v>6.3635465962140252</v>
      </c>
      <c r="CA39">
        <v>6.0505741877705361</v>
      </c>
      <c r="CB39">
        <v>5.7403100633663371</v>
      </c>
      <c r="CC39">
        <v>5.4439831633891487</v>
      </c>
      <c r="CD39">
        <v>5.1628169737710596</v>
      </c>
      <c r="CE39">
        <v>4.890387648844885</v>
      </c>
      <c r="CF39">
        <v>4.5726528637725323</v>
      </c>
      <c r="CG39">
        <v>4.3046986185601606</v>
      </c>
      <c r="CH39">
        <v>4.0336725366958222</v>
      </c>
      <c r="CI39">
        <v>3.7354729764501862</v>
      </c>
      <c r="CJ39">
        <v>3.3885443445328138</v>
      </c>
      <c r="CK39">
        <v>3.059218789413559</v>
      </c>
      <c r="CL39">
        <v>2.7608663702970331</v>
      </c>
      <c r="CM39">
        <v>2.4510749548514901</v>
      </c>
      <c r="CN39">
        <v>2.157037341677567</v>
      </c>
      <c r="CO39">
        <v>1.8438254294554479</v>
      </c>
      <c r="CP39">
        <v>1.4951063237448039</v>
      </c>
      <c r="CQ39">
        <v>1.1517523328417989</v>
      </c>
      <c r="CR39">
        <v>0.78036061502621368</v>
      </c>
      <c r="CS39">
        <v>0.39547581494149681</v>
      </c>
      <c r="CT39">
        <v>1.6562840308574099E-2</v>
      </c>
      <c r="CU39">
        <v>-0.36354932588227601</v>
      </c>
      <c r="CV39">
        <v>-0.84342616790081715</v>
      </c>
      <c r="CW39">
        <v>-1.4081489069698969</v>
      </c>
      <c r="CX39">
        <v>-2.0705016681536228</v>
      </c>
      <c r="CY39">
        <v>-2.9793516567656519</v>
      </c>
      <c r="CZ39">
        <v>-4.0790135087222774</v>
      </c>
      <c r="DA39">
        <v>-7.4824080000000004</v>
      </c>
    </row>
    <row r="40" spans="2:105" x14ac:dyDescent="0.35">
      <c r="B40" t="s">
        <v>45</v>
      </c>
      <c r="C40" t="s">
        <v>149</v>
      </c>
      <c r="D40" t="s">
        <v>313</v>
      </c>
      <c r="E40">
        <v>50.53263271287129</v>
      </c>
      <c r="F40">
        <v>38.36383560531273</v>
      </c>
      <c r="G40">
        <v>36.619188590623878</v>
      </c>
      <c r="H40">
        <v>35.470905051614693</v>
      </c>
      <c r="I40">
        <v>34.5118296321616</v>
      </c>
      <c r="J40">
        <v>33.871238043270992</v>
      </c>
      <c r="K40">
        <v>33.330907441950536</v>
      </c>
      <c r="L40">
        <v>32.814189920157197</v>
      </c>
      <c r="M40">
        <v>32.359777767848229</v>
      </c>
      <c r="N40">
        <v>31.945569299113441</v>
      </c>
      <c r="O40">
        <v>31.556497456286799</v>
      </c>
      <c r="P40">
        <v>31.1948306183094</v>
      </c>
      <c r="Q40">
        <v>30.837305141117351</v>
      </c>
      <c r="R40">
        <v>30.530363177171871</v>
      </c>
      <c r="S40">
        <v>30.225091423569431</v>
      </c>
      <c r="T40">
        <v>29.93993076413436</v>
      </c>
      <c r="U40">
        <v>29.661762577440541</v>
      </c>
      <c r="V40">
        <v>29.380988237795531</v>
      </c>
      <c r="W40">
        <v>29.094106348867939</v>
      </c>
      <c r="X40">
        <v>28.80722445994035</v>
      </c>
      <c r="Y40">
        <v>28.553070874008331</v>
      </c>
      <c r="Z40">
        <v>28.301366891122601</v>
      </c>
      <c r="AA40">
        <v>28.057514934515901</v>
      </c>
      <c r="AB40">
        <v>27.83986231311745</v>
      </c>
      <c r="AC40">
        <v>27.622209691719</v>
      </c>
      <c r="AD40">
        <v>27.40416220987154</v>
      </c>
      <c r="AE40">
        <v>27.18286855949059</v>
      </c>
      <c r="AF40">
        <v>26.96157490910964</v>
      </c>
      <c r="AG40">
        <v>26.740234512534471</v>
      </c>
      <c r="AH40">
        <v>26.517699963179421</v>
      </c>
      <c r="AI40">
        <v>26.295165413824371</v>
      </c>
      <c r="AJ40">
        <v>26.072630864469321</v>
      </c>
      <c r="AK40">
        <v>25.868125383611559</v>
      </c>
      <c r="AL40">
        <v>25.663912718251439</v>
      </c>
      <c r="AM40">
        <v>25.459700052891321</v>
      </c>
      <c r="AN40">
        <v>25.268933129201798</v>
      </c>
      <c r="AO40">
        <v>25.085204758978119</v>
      </c>
      <c r="AP40">
        <v>24.901476388754421</v>
      </c>
      <c r="AQ40">
        <v>24.717748018530731</v>
      </c>
      <c r="AR40">
        <v>24.541058374453971</v>
      </c>
      <c r="AS40">
        <v>24.364679139039229</v>
      </c>
      <c r="AT40">
        <v>24.18829990362449</v>
      </c>
      <c r="AU40">
        <v>24.011613797256349</v>
      </c>
      <c r="AV40">
        <v>23.8323126166766</v>
      </c>
      <c r="AW40">
        <v>23.653011436096861</v>
      </c>
      <c r="AX40">
        <v>23.473710255517108</v>
      </c>
      <c r="AY40">
        <v>23.291548712771011</v>
      </c>
      <c r="AZ40">
        <v>23.103168991402431</v>
      </c>
      <c r="BA40">
        <v>22.914789270033829</v>
      </c>
      <c r="BB40">
        <v>22.726409548665242</v>
      </c>
      <c r="BC40">
        <v>22.550289883691811</v>
      </c>
      <c r="BD40">
        <v>22.37923243555252</v>
      </c>
      <c r="BE40">
        <v>22.208174987413219</v>
      </c>
      <c r="BF40">
        <v>22.037117539273929</v>
      </c>
      <c r="BG40">
        <v>21.856953058115291</v>
      </c>
      <c r="BH40">
        <v>21.67350778245282</v>
      </c>
      <c r="BI40">
        <v>21.490062506790331</v>
      </c>
      <c r="BJ40">
        <v>21.306753270471219</v>
      </c>
      <c r="BK40">
        <v>21.127721715726931</v>
      </c>
      <c r="BL40">
        <v>20.94869016098265</v>
      </c>
      <c r="BM40">
        <v>20.769658606238359</v>
      </c>
      <c r="BN40">
        <v>20.581544928513761</v>
      </c>
      <c r="BO40">
        <v>20.363892307115311</v>
      </c>
      <c r="BP40">
        <v>20.146239685716861</v>
      </c>
      <c r="BQ40">
        <v>19.928676673527018</v>
      </c>
      <c r="BR40">
        <v>19.711816957853159</v>
      </c>
      <c r="BS40">
        <v>19.494957242179289</v>
      </c>
      <c r="BT40">
        <v>19.278097526505441</v>
      </c>
      <c r="BU40">
        <v>19.044094992999131</v>
      </c>
      <c r="BV40">
        <v>18.80973281995789</v>
      </c>
      <c r="BW40">
        <v>18.57276726262042</v>
      </c>
      <c r="BX40">
        <v>18.3058255946721</v>
      </c>
      <c r="BY40">
        <v>18.038883926723791</v>
      </c>
      <c r="BZ40">
        <v>17.744487412844808</v>
      </c>
      <c r="CA40">
        <v>17.426155905077561</v>
      </c>
      <c r="CB40">
        <v>17.079560564809409</v>
      </c>
      <c r="CC40">
        <v>16.690488721982781</v>
      </c>
      <c r="CD40">
        <v>16.311770074154989</v>
      </c>
      <c r="CE40">
        <v>15.938553823669251</v>
      </c>
      <c r="CF40">
        <v>15.50897169425741</v>
      </c>
      <c r="CG40">
        <v>15.05719821734461</v>
      </c>
      <c r="CH40">
        <v>14.57906173579862</v>
      </c>
      <c r="CI40">
        <v>14.03738295357533</v>
      </c>
      <c r="CJ40">
        <v>13.49721883642496</v>
      </c>
      <c r="CK40">
        <v>12.93988829406435</v>
      </c>
      <c r="CL40">
        <v>12.3228844537482</v>
      </c>
      <c r="CM40">
        <v>11.65638597079205</v>
      </c>
      <c r="CN40">
        <v>11.040790468672849</v>
      </c>
      <c r="CO40">
        <v>10.45430778933811</v>
      </c>
      <c r="CP40">
        <v>9.7480686851235632</v>
      </c>
      <c r="CQ40">
        <v>8.9908302365236015</v>
      </c>
      <c r="CR40">
        <v>8.1864012818730494</v>
      </c>
      <c r="CS40">
        <v>7.3944369696656134</v>
      </c>
      <c r="CT40">
        <v>6.4831267449944443</v>
      </c>
      <c r="CU40">
        <v>5.5940576110010491</v>
      </c>
      <c r="CV40">
        <v>4.7314151603959882</v>
      </c>
      <c r="CW40">
        <v>3.699008111327041</v>
      </c>
      <c r="CX40">
        <v>2.6140200543653611</v>
      </c>
      <c r="CY40">
        <v>0.99781018568589364</v>
      </c>
      <c r="CZ40">
        <v>-1.2621566320793569</v>
      </c>
      <c r="DA40">
        <v>-17.421696000000001</v>
      </c>
    </row>
    <row r="41" spans="2:105" x14ac:dyDescent="0.35">
      <c r="B41" t="s">
        <v>45</v>
      </c>
      <c r="C41" t="s">
        <v>149</v>
      </c>
      <c r="D41" t="s">
        <v>314</v>
      </c>
      <c r="E41">
        <v>48.921276257425738</v>
      </c>
      <c r="F41">
        <v>37.670844038865567</v>
      </c>
      <c r="G41">
        <v>35.610805877600463</v>
      </c>
      <c r="H41">
        <v>34.341365020462042</v>
      </c>
      <c r="I41">
        <v>33.509566147159973</v>
      </c>
      <c r="J41">
        <v>32.830800693329863</v>
      </c>
      <c r="K41">
        <v>32.199519415607497</v>
      </c>
      <c r="L41">
        <v>31.732285228709699</v>
      </c>
      <c r="M41">
        <v>31.279115707268211</v>
      </c>
      <c r="N41">
        <v>30.86364894448694</v>
      </c>
      <c r="O41">
        <v>30.469800143665839</v>
      </c>
      <c r="P41">
        <v>30.136669618611151</v>
      </c>
      <c r="Q41">
        <v>29.803539093556459</v>
      </c>
      <c r="R41">
        <v>29.48139460814081</v>
      </c>
      <c r="S41">
        <v>29.1627795743739</v>
      </c>
      <c r="T41">
        <v>28.85544619360514</v>
      </c>
      <c r="U41">
        <v>28.61918722672468</v>
      </c>
      <c r="V41">
        <v>28.38292825984421</v>
      </c>
      <c r="W41">
        <v>28.14666929296374</v>
      </c>
      <c r="X41">
        <v>27.902632616128319</v>
      </c>
      <c r="Y41">
        <v>27.65349411442644</v>
      </c>
      <c r="Z41">
        <v>27.40435561272454</v>
      </c>
      <c r="AA41">
        <v>27.16393217256509</v>
      </c>
      <c r="AB41">
        <v>26.94918283262529</v>
      </c>
      <c r="AC41">
        <v>26.734433492685479</v>
      </c>
      <c r="AD41">
        <v>26.519684152745668</v>
      </c>
      <c r="AE41">
        <v>26.307070749244691</v>
      </c>
      <c r="AF41">
        <v>26.0981503199604</v>
      </c>
      <c r="AG41">
        <v>25.889229890676091</v>
      </c>
      <c r="AH41">
        <v>25.68030946139179</v>
      </c>
      <c r="AI41">
        <v>25.47750827683689</v>
      </c>
      <c r="AJ41">
        <v>25.285081565653979</v>
      </c>
      <c r="AK41">
        <v>25.092654854471071</v>
      </c>
      <c r="AL41">
        <v>24.90022814328816</v>
      </c>
      <c r="AM41">
        <v>24.708625994356542</v>
      </c>
      <c r="AN41">
        <v>24.54110674979869</v>
      </c>
      <c r="AO41">
        <v>24.373587505240831</v>
      </c>
      <c r="AP41">
        <v>24.206068260682969</v>
      </c>
      <c r="AQ41">
        <v>24.038549016125121</v>
      </c>
      <c r="AR41">
        <v>23.87059385473458</v>
      </c>
      <c r="AS41">
        <v>23.694395902326139</v>
      </c>
      <c r="AT41">
        <v>23.518197949917688</v>
      </c>
      <c r="AU41">
        <v>23.341999997509241</v>
      </c>
      <c r="AV41">
        <v>23.165802045100801</v>
      </c>
      <c r="AW41">
        <v>22.98993410553625</v>
      </c>
      <c r="AX41">
        <v>22.814791230687138</v>
      </c>
      <c r="AY41">
        <v>22.63964835583802</v>
      </c>
      <c r="AZ41">
        <v>22.464505480988912</v>
      </c>
      <c r="BA41">
        <v>22.2893626061398</v>
      </c>
      <c r="BB41">
        <v>22.11174903836816</v>
      </c>
      <c r="BC41">
        <v>21.932087735543821</v>
      </c>
      <c r="BD41">
        <v>21.752426432719481</v>
      </c>
      <c r="BE41">
        <v>21.572765129895149</v>
      </c>
      <c r="BF41">
        <v>21.39310382707081</v>
      </c>
      <c r="BG41">
        <v>21.200333743473621</v>
      </c>
      <c r="BH41">
        <v>21.006118204962331</v>
      </c>
      <c r="BI41">
        <v>20.811902666451019</v>
      </c>
      <c r="BJ41">
        <v>20.617687127939721</v>
      </c>
      <c r="BK41">
        <v>20.415145741599648</v>
      </c>
      <c r="BL41">
        <v>20.207116864645151</v>
      </c>
      <c r="BM41">
        <v>19.999087987690661</v>
      </c>
      <c r="BN41">
        <v>19.79105911073616</v>
      </c>
      <c r="BO41">
        <v>19.570944566417079</v>
      </c>
      <c r="BP41">
        <v>19.342437846887371</v>
      </c>
      <c r="BQ41">
        <v>19.11393112735767</v>
      </c>
      <c r="BR41">
        <v>18.885424407827969</v>
      </c>
      <c r="BS41">
        <v>18.62187335142394</v>
      </c>
      <c r="BT41">
        <v>18.35597462324392</v>
      </c>
      <c r="BU41">
        <v>18.090075895063901</v>
      </c>
      <c r="BV41">
        <v>17.771134013060301</v>
      </c>
      <c r="BW41">
        <v>17.438760602835281</v>
      </c>
      <c r="BX41">
        <v>17.09192745144367</v>
      </c>
      <c r="BY41">
        <v>16.70908896846198</v>
      </c>
      <c r="BZ41">
        <v>16.316648549418439</v>
      </c>
      <c r="CA41">
        <v>15.843366023531679</v>
      </c>
      <c r="CB41">
        <v>15.35265521196636</v>
      </c>
      <c r="CC41">
        <v>14.82848209189822</v>
      </c>
      <c r="CD41">
        <v>14.2656150899353</v>
      </c>
      <c r="CE41">
        <v>13.676665818207759</v>
      </c>
      <c r="CF41">
        <v>13.05698657880518</v>
      </c>
      <c r="CG41">
        <v>12.429702069179459</v>
      </c>
      <c r="CH41">
        <v>11.73976170610316</v>
      </c>
      <c r="CI41">
        <v>11.03473112655769</v>
      </c>
      <c r="CJ41">
        <v>10.34091502576249</v>
      </c>
      <c r="CK41">
        <v>9.6055995821782307</v>
      </c>
      <c r="CL41">
        <v>8.8669920039004051</v>
      </c>
      <c r="CM41">
        <v>8.156577054292045</v>
      </c>
      <c r="CN41">
        <v>7.3951168564723293</v>
      </c>
      <c r="CO41">
        <v>6.5620162634937307</v>
      </c>
      <c r="CP41">
        <v>5.7285957563573504</v>
      </c>
      <c r="CQ41">
        <v>4.8656455804826209</v>
      </c>
      <c r="CR41">
        <v>3.873996991733045</v>
      </c>
      <c r="CS41">
        <v>2.8172326162162409</v>
      </c>
      <c r="CT41">
        <v>1.8591200254736819</v>
      </c>
      <c r="CU41">
        <v>0.96107764322630362</v>
      </c>
      <c r="CV41">
        <v>2.5278021263907002E-2</v>
      </c>
      <c r="CW41">
        <v>-1.1281430563086601</v>
      </c>
      <c r="CX41">
        <v>-2.691691963671861</v>
      </c>
      <c r="CY41">
        <v>-5.0372823441374708</v>
      </c>
      <c r="CZ41">
        <v>-8.6996706540518698</v>
      </c>
      <c r="DA41">
        <v>-34.551498000000002</v>
      </c>
    </row>
    <row r="42" spans="2:105" x14ac:dyDescent="0.35">
      <c r="B42" t="s">
        <v>45</v>
      </c>
      <c r="C42" t="s">
        <v>149</v>
      </c>
      <c r="D42" t="s">
        <v>315</v>
      </c>
      <c r="E42">
        <v>48.03515376237624</v>
      </c>
      <c r="F42">
        <v>37.839951343779603</v>
      </c>
      <c r="G42">
        <v>35.782273376838361</v>
      </c>
      <c r="H42">
        <v>34.577851662126562</v>
      </c>
      <c r="I42">
        <v>33.645538694149423</v>
      </c>
      <c r="J42">
        <v>32.879371054817689</v>
      </c>
      <c r="K42">
        <v>32.274588971825622</v>
      </c>
      <c r="L42">
        <v>31.774130376677679</v>
      </c>
      <c r="M42">
        <v>31.334711044664481</v>
      </c>
      <c r="N42">
        <v>30.93085352324983</v>
      </c>
      <c r="O42">
        <v>30.53711462156533</v>
      </c>
      <c r="P42">
        <v>30.18380628256913</v>
      </c>
      <c r="Q42">
        <v>29.831417385522091</v>
      </c>
      <c r="R42">
        <v>29.507939829765672</v>
      </c>
      <c r="S42">
        <v>29.184462274009249</v>
      </c>
      <c r="T42">
        <v>28.893114364948651</v>
      </c>
      <c r="U42">
        <v>28.606670454594251</v>
      </c>
      <c r="V42">
        <v>28.342511838530729</v>
      </c>
      <c r="W42">
        <v>28.10854620182905</v>
      </c>
      <c r="X42">
        <v>27.87458056512736</v>
      </c>
      <c r="Y42">
        <v>27.64380413919951</v>
      </c>
      <c r="Z42">
        <v>27.417190472597511</v>
      </c>
      <c r="AA42">
        <v>27.190576805995509</v>
      </c>
      <c r="AB42">
        <v>26.963963139393499</v>
      </c>
      <c r="AC42">
        <v>26.7373494727915</v>
      </c>
      <c r="AD42">
        <v>26.510735806189501</v>
      </c>
      <c r="AE42">
        <v>26.286803040236091</v>
      </c>
      <c r="AF42">
        <v>26.070580829245468</v>
      </c>
      <c r="AG42">
        <v>25.854358618254849</v>
      </c>
      <c r="AH42">
        <v>25.638791122144269</v>
      </c>
      <c r="AI42">
        <v>25.452754712991489</v>
      </c>
      <c r="AJ42">
        <v>25.266718303838701</v>
      </c>
      <c r="AK42">
        <v>25.08068189468592</v>
      </c>
      <c r="AL42">
        <v>24.897285337096761</v>
      </c>
      <c r="AM42">
        <v>24.721391515530492</v>
      </c>
      <c r="AN42">
        <v>24.54549769396424</v>
      </c>
      <c r="AO42">
        <v>24.369603872397981</v>
      </c>
      <c r="AP42">
        <v>24.197641012443601</v>
      </c>
      <c r="AQ42">
        <v>24.03568857699884</v>
      </c>
      <c r="AR42">
        <v>23.87373614155408</v>
      </c>
      <c r="AS42">
        <v>23.71178370610933</v>
      </c>
      <c r="AT42">
        <v>23.549831270664569</v>
      </c>
      <c r="AU42">
        <v>23.387878835219809</v>
      </c>
      <c r="AV42">
        <v>23.225926399775041</v>
      </c>
      <c r="AW42">
        <v>23.06397396433028</v>
      </c>
      <c r="AX42">
        <v>22.90202152888552</v>
      </c>
      <c r="AY42">
        <v>22.735491278732681</v>
      </c>
      <c r="AZ42">
        <v>22.5663905978614</v>
      </c>
      <c r="BA42">
        <v>22.397289916990101</v>
      </c>
      <c r="BB42">
        <v>22.228189236118819</v>
      </c>
      <c r="BC42">
        <v>22.052661615829841</v>
      </c>
      <c r="BD42">
        <v>21.87076548284514</v>
      </c>
      <c r="BE42">
        <v>21.68886934986045</v>
      </c>
      <c r="BF42">
        <v>21.50697321687576</v>
      </c>
      <c r="BG42">
        <v>21.32578025586028</v>
      </c>
      <c r="BH42">
        <v>21.144957256403519</v>
      </c>
      <c r="BI42">
        <v>20.96413425694676</v>
      </c>
      <c r="BJ42">
        <v>20.783311257490009</v>
      </c>
      <c r="BK42">
        <v>20.593109827286892</v>
      </c>
      <c r="BL42">
        <v>20.40034568635657</v>
      </c>
      <c r="BM42">
        <v>20.207581545426251</v>
      </c>
      <c r="BN42">
        <v>20.011642555750331</v>
      </c>
      <c r="BO42">
        <v>19.798428653782189</v>
      </c>
      <c r="BP42">
        <v>19.585214751814039</v>
      </c>
      <c r="BQ42">
        <v>19.3720008498459</v>
      </c>
      <c r="BR42">
        <v>19.1429777625257</v>
      </c>
      <c r="BS42">
        <v>18.911660793409311</v>
      </c>
      <c r="BT42">
        <v>18.68034382429293</v>
      </c>
      <c r="BU42">
        <v>18.420635507208701</v>
      </c>
      <c r="BV42">
        <v>18.1558450242029</v>
      </c>
      <c r="BW42">
        <v>17.879689736318291</v>
      </c>
      <c r="BX42">
        <v>17.559590536235561</v>
      </c>
      <c r="BY42">
        <v>17.23857999912256</v>
      </c>
      <c r="BZ42">
        <v>16.871520137949851</v>
      </c>
      <c r="CA42">
        <v>16.500216162689949</v>
      </c>
      <c r="CB42">
        <v>16.095602322321351</v>
      </c>
      <c r="CC42">
        <v>15.680020683385241</v>
      </c>
      <c r="CD42">
        <v>15.24681222532276</v>
      </c>
      <c r="CE42">
        <v>14.77117268177193</v>
      </c>
      <c r="CF42">
        <v>14.2604818045249</v>
      </c>
      <c r="CG42">
        <v>13.70025143630364</v>
      </c>
      <c r="CH42">
        <v>13.071543776653989</v>
      </c>
      <c r="CI42">
        <v>12.39247730332235</v>
      </c>
      <c r="CJ42">
        <v>11.69692269540956</v>
      </c>
      <c r="CK42">
        <v>11.04165881718982</v>
      </c>
      <c r="CL42">
        <v>10.35147460216024</v>
      </c>
      <c r="CM42">
        <v>9.5914705693505447</v>
      </c>
      <c r="CN42">
        <v>8.8511097093164945</v>
      </c>
      <c r="CO42">
        <v>8.1986967453971129</v>
      </c>
      <c r="CP42">
        <v>7.3943767298406957</v>
      </c>
      <c r="CQ42">
        <v>6.565421139987027</v>
      </c>
      <c r="CR42">
        <v>5.6374584761276507</v>
      </c>
      <c r="CS42">
        <v>4.4935372127855606</v>
      </c>
      <c r="CT42">
        <v>3.4716727724187062</v>
      </c>
      <c r="CU42">
        <v>2.4139669976597919</v>
      </c>
      <c r="CV42">
        <v>1.348025408415868</v>
      </c>
      <c r="CW42">
        <v>6.6957768129254205E-2</v>
      </c>
      <c r="CX42">
        <v>-1.374428411420644</v>
      </c>
      <c r="CY42">
        <v>-2.8230368778515671</v>
      </c>
      <c r="CZ42">
        <v>-4.9762478913472981</v>
      </c>
      <c r="DA42">
        <v>-21.94087</v>
      </c>
    </row>
    <row r="43" spans="2:105" x14ac:dyDescent="0.35">
      <c r="B43" t="s">
        <v>47</v>
      </c>
      <c r="C43" t="s">
        <v>151</v>
      </c>
      <c r="D43" t="s">
        <v>313</v>
      </c>
      <c r="E43">
        <v>570.8209527128713</v>
      </c>
      <c r="F43">
        <v>426.94530324536453</v>
      </c>
      <c r="G43">
        <v>399.86239035156132</v>
      </c>
      <c r="H43">
        <v>383.75406463002747</v>
      </c>
      <c r="I43">
        <v>369.29792014988573</v>
      </c>
      <c r="J43">
        <v>358.66660082494201</v>
      </c>
      <c r="K43">
        <v>349.7661700683251</v>
      </c>
      <c r="L43">
        <v>341.77499167353659</v>
      </c>
      <c r="M43">
        <v>333.62791806770377</v>
      </c>
      <c r="N43">
        <v>326.6209176506419</v>
      </c>
      <c r="O43">
        <v>319.7834222333189</v>
      </c>
      <c r="P43">
        <v>312.73801561182648</v>
      </c>
      <c r="Q43">
        <v>306.15220069528033</v>
      </c>
      <c r="R43">
        <v>300.18861596237622</v>
      </c>
      <c r="S43">
        <v>294.40789002076338</v>
      </c>
      <c r="T43">
        <v>288.83886781590678</v>
      </c>
      <c r="U43">
        <v>283.6825302006223</v>
      </c>
      <c r="V43">
        <v>279.08498728871291</v>
      </c>
      <c r="W43">
        <v>274.99680092910887</v>
      </c>
      <c r="X43">
        <v>271.12481047128711</v>
      </c>
      <c r="Y43">
        <v>267.4246662803543</v>
      </c>
      <c r="Z43">
        <v>263.98198303016159</v>
      </c>
      <c r="AA43">
        <v>260.65983730240453</v>
      </c>
      <c r="AB43">
        <v>257.40015382630833</v>
      </c>
      <c r="AC43">
        <v>253.9105063789533</v>
      </c>
      <c r="AD43">
        <v>250.67302546534651</v>
      </c>
      <c r="AE43">
        <v>247.94756789227719</v>
      </c>
      <c r="AF43">
        <v>245.2824207607616</v>
      </c>
      <c r="AG43">
        <v>242.76661377023609</v>
      </c>
      <c r="AH43">
        <v>240.27027920927051</v>
      </c>
      <c r="AI43">
        <v>238.07035829827291</v>
      </c>
      <c r="AJ43">
        <v>235.87043738727519</v>
      </c>
      <c r="AK43">
        <v>233.79310932923559</v>
      </c>
      <c r="AL43">
        <v>231.83077987662571</v>
      </c>
      <c r="AM43">
        <v>229.8684504240158</v>
      </c>
      <c r="AN43">
        <v>227.69811891424499</v>
      </c>
      <c r="AO43">
        <v>225.42163463047481</v>
      </c>
      <c r="AP43">
        <v>223.21563760801419</v>
      </c>
      <c r="AQ43">
        <v>221.28800553275889</v>
      </c>
      <c r="AR43">
        <v>219.36037345750361</v>
      </c>
      <c r="AS43">
        <v>217.44805647857939</v>
      </c>
      <c r="AT43">
        <v>215.57202449711679</v>
      </c>
      <c r="AU43">
        <v>213.6959925156541</v>
      </c>
      <c r="AV43">
        <v>211.85367030298099</v>
      </c>
      <c r="AW43">
        <v>210.08580593126041</v>
      </c>
      <c r="AX43">
        <v>208.31794155953969</v>
      </c>
      <c r="AY43">
        <v>206.57963542970299</v>
      </c>
      <c r="AZ43">
        <v>205.01727121584159</v>
      </c>
      <c r="BA43">
        <v>203.45490700198019</v>
      </c>
      <c r="BB43">
        <v>201.89254278811879</v>
      </c>
      <c r="BC43">
        <v>200.338449159634</v>
      </c>
      <c r="BD43">
        <v>198.79087072697629</v>
      </c>
      <c r="BE43">
        <v>197.24329229431859</v>
      </c>
      <c r="BF43">
        <v>195.69571386166089</v>
      </c>
      <c r="BG43">
        <v>194.23655651773819</v>
      </c>
      <c r="BH43">
        <v>192.7829791454345</v>
      </c>
      <c r="BI43">
        <v>191.32940177313091</v>
      </c>
      <c r="BJ43">
        <v>189.8899648199741</v>
      </c>
      <c r="BK43">
        <v>188.5972576706923</v>
      </c>
      <c r="BL43">
        <v>187.30455052141039</v>
      </c>
      <c r="BM43">
        <v>186.01184337212851</v>
      </c>
      <c r="BN43">
        <v>184.7191362228466</v>
      </c>
      <c r="BO43">
        <v>183.51321329112719</v>
      </c>
      <c r="BP43">
        <v>182.3353444720336</v>
      </c>
      <c r="BQ43">
        <v>181.15747565294001</v>
      </c>
      <c r="BR43">
        <v>179.97960683384639</v>
      </c>
      <c r="BS43">
        <v>178.8014938889572</v>
      </c>
      <c r="BT43">
        <v>177.40977087292191</v>
      </c>
      <c r="BU43">
        <v>176.0180478568864</v>
      </c>
      <c r="BV43">
        <v>174.626324840851</v>
      </c>
      <c r="BW43">
        <v>173.23460182481571</v>
      </c>
      <c r="BX43">
        <v>171.77821558058639</v>
      </c>
      <c r="BY43">
        <v>170.32031851326849</v>
      </c>
      <c r="BZ43">
        <v>168.86242144595059</v>
      </c>
      <c r="CA43">
        <v>167.4077093556366</v>
      </c>
      <c r="CB43">
        <v>165.97325800138961</v>
      </c>
      <c r="CC43">
        <v>164.53880664714259</v>
      </c>
      <c r="CD43">
        <v>163.1043552928956</v>
      </c>
      <c r="CE43">
        <v>161.70779555473251</v>
      </c>
      <c r="CF43">
        <v>160.43685679008871</v>
      </c>
      <c r="CG43">
        <v>159.165918025445</v>
      </c>
      <c r="CH43">
        <v>157.89497926080131</v>
      </c>
      <c r="CI43">
        <v>156.62404049615759</v>
      </c>
      <c r="CJ43">
        <v>155.29122893514241</v>
      </c>
      <c r="CK43">
        <v>153.94532396078719</v>
      </c>
      <c r="CL43">
        <v>152.599418986432</v>
      </c>
      <c r="CM43">
        <v>151.25351401207681</v>
      </c>
      <c r="CN43">
        <v>148.91232874221271</v>
      </c>
      <c r="CO43">
        <v>146.06837301379261</v>
      </c>
      <c r="CP43">
        <v>141.53428694500161</v>
      </c>
      <c r="CQ43">
        <v>136.12851159909289</v>
      </c>
      <c r="CR43">
        <v>130.10268079228501</v>
      </c>
      <c r="CS43">
        <v>123.5747932252243</v>
      </c>
      <c r="CT43">
        <v>116.911511292203</v>
      </c>
      <c r="CU43">
        <v>109.55040192717721</v>
      </c>
      <c r="CV43">
        <v>101.86263835375981</v>
      </c>
      <c r="CW43">
        <v>93.181401779537978</v>
      </c>
      <c r="CX43">
        <v>84.048856709021891</v>
      </c>
      <c r="CY43">
        <v>71.657275305041949</v>
      </c>
      <c r="CZ43">
        <v>53.9173897108913</v>
      </c>
      <c r="DA43">
        <v>10.795424000000001</v>
      </c>
    </row>
    <row r="44" spans="2:105" x14ac:dyDescent="0.35">
      <c r="B44" t="s">
        <v>47</v>
      </c>
      <c r="C44" t="s">
        <v>151</v>
      </c>
      <c r="D44" t="s">
        <v>314</v>
      </c>
      <c r="E44">
        <v>552.3255974653465</v>
      </c>
      <c r="F44">
        <v>424.26605900499771</v>
      </c>
      <c r="G44">
        <v>398.31791545998828</v>
      </c>
      <c r="H44">
        <v>382.6261403499916</v>
      </c>
      <c r="I44">
        <v>367.80361530453212</v>
      </c>
      <c r="J44">
        <v>357.84201022966602</v>
      </c>
      <c r="K44">
        <v>348.73072897821783</v>
      </c>
      <c r="L44">
        <v>340.72777046872812</v>
      </c>
      <c r="M44">
        <v>333.25140493281668</v>
      </c>
      <c r="N44">
        <v>327.26524346390431</v>
      </c>
      <c r="O44">
        <v>321.112489378411</v>
      </c>
      <c r="P44">
        <v>314.27536742649181</v>
      </c>
      <c r="Q44">
        <v>307.61901253127621</v>
      </c>
      <c r="R44">
        <v>301.48550892176462</v>
      </c>
      <c r="S44">
        <v>295.80344894134942</v>
      </c>
      <c r="T44">
        <v>290.77103151543389</v>
      </c>
      <c r="U44">
        <v>286.17455988926349</v>
      </c>
      <c r="V44">
        <v>281.23298788111077</v>
      </c>
      <c r="W44">
        <v>277.15658387339062</v>
      </c>
      <c r="X44">
        <v>273.31765209536633</v>
      </c>
      <c r="Y44">
        <v>269.63393478019799</v>
      </c>
      <c r="Z44">
        <v>266.12795734393052</v>
      </c>
      <c r="AA44">
        <v>262.71735487014519</v>
      </c>
      <c r="AB44">
        <v>259.60992461961968</v>
      </c>
      <c r="AC44">
        <v>256.60484254711889</v>
      </c>
      <c r="AD44">
        <v>253.83702216003891</v>
      </c>
      <c r="AE44">
        <v>251.12969905579499</v>
      </c>
      <c r="AF44">
        <v>248.64680135562031</v>
      </c>
      <c r="AG44">
        <v>246.16390365544561</v>
      </c>
      <c r="AH44">
        <v>243.9162266675217</v>
      </c>
      <c r="AI44">
        <v>241.69954775795651</v>
      </c>
      <c r="AJ44">
        <v>239.47338245234761</v>
      </c>
      <c r="AK44">
        <v>237.22222187085589</v>
      </c>
      <c r="AL44">
        <v>234.9710612893642</v>
      </c>
      <c r="AM44">
        <v>232.80044335858301</v>
      </c>
      <c r="AN44">
        <v>230.66326559134399</v>
      </c>
      <c r="AO44">
        <v>228.5262993588432</v>
      </c>
      <c r="AP44">
        <v>226.5744260222896</v>
      </c>
      <c r="AQ44">
        <v>224.62255268573611</v>
      </c>
      <c r="AR44">
        <v>222.6658668760916</v>
      </c>
      <c r="AS44">
        <v>220.59000158578161</v>
      </c>
      <c r="AT44">
        <v>218.51413629547159</v>
      </c>
      <c r="AU44">
        <v>216.4958705070174</v>
      </c>
      <c r="AV44">
        <v>214.6472897375443</v>
      </c>
      <c r="AW44">
        <v>212.79870896807111</v>
      </c>
      <c r="AX44">
        <v>210.95550727237429</v>
      </c>
      <c r="AY44">
        <v>209.14976349042911</v>
      </c>
      <c r="AZ44">
        <v>207.34401970848381</v>
      </c>
      <c r="BA44">
        <v>205.53827592653849</v>
      </c>
      <c r="BB44">
        <v>203.85381456216021</v>
      </c>
      <c r="BC44">
        <v>202.17939760072011</v>
      </c>
      <c r="BD44">
        <v>200.50498063927989</v>
      </c>
      <c r="BE44">
        <v>198.91742152787421</v>
      </c>
      <c r="BF44">
        <v>197.42768290776939</v>
      </c>
      <c r="BG44">
        <v>195.93794428766449</v>
      </c>
      <c r="BH44">
        <v>194.44820566755971</v>
      </c>
      <c r="BI44">
        <v>193.03717341565871</v>
      </c>
      <c r="BJ44">
        <v>191.68105258343479</v>
      </c>
      <c r="BK44">
        <v>190.32493175121081</v>
      </c>
      <c r="BL44">
        <v>188.9688109189868</v>
      </c>
      <c r="BM44">
        <v>187.6587149326875</v>
      </c>
      <c r="BN44">
        <v>186.44405994267399</v>
      </c>
      <c r="BO44">
        <v>185.22940495266039</v>
      </c>
      <c r="BP44">
        <v>184.0147499626469</v>
      </c>
      <c r="BQ44">
        <v>182.80009497263339</v>
      </c>
      <c r="BR44">
        <v>181.5105971797978</v>
      </c>
      <c r="BS44">
        <v>180.16349310842639</v>
      </c>
      <c r="BT44">
        <v>178.81638903705499</v>
      </c>
      <c r="BU44">
        <v>177.46928496568361</v>
      </c>
      <c r="BV44">
        <v>176.07158271656809</v>
      </c>
      <c r="BW44">
        <v>174.5390225627537</v>
      </c>
      <c r="BX44">
        <v>173.00646240893931</v>
      </c>
      <c r="BY44">
        <v>171.47390225512501</v>
      </c>
      <c r="BZ44">
        <v>169.92717359449571</v>
      </c>
      <c r="CA44">
        <v>168.3662764270515</v>
      </c>
      <c r="CB44">
        <v>166.80537925960729</v>
      </c>
      <c r="CC44">
        <v>165.24448209216311</v>
      </c>
      <c r="CD44">
        <v>163.7005720378946</v>
      </c>
      <c r="CE44">
        <v>162.1610245277559</v>
      </c>
      <c r="CF44">
        <v>160.62147701761711</v>
      </c>
      <c r="CG44">
        <v>159.07341579101711</v>
      </c>
      <c r="CH44">
        <v>157.32078212030561</v>
      </c>
      <c r="CI44">
        <v>155.56814844959399</v>
      </c>
      <c r="CJ44">
        <v>153.8155147788824</v>
      </c>
      <c r="CK44">
        <v>150.72796337636959</v>
      </c>
      <c r="CL44">
        <v>146.97061893069301</v>
      </c>
      <c r="CM44">
        <v>141.61604377735881</v>
      </c>
      <c r="CN44">
        <v>135.5224038004803</v>
      </c>
      <c r="CO44">
        <v>129.43358531474499</v>
      </c>
      <c r="CP44">
        <v>122.6937431151342</v>
      </c>
      <c r="CQ44">
        <v>116.0989893509349</v>
      </c>
      <c r="CR44">
        <v>109.4555025801978</v>
      </c>
      <c r="CS44">
        <v>101.90074481584131</v>
      </c>
      <c r="CT44">
        <v>94.537533949145399</v>
      </c>
      <c r="CU44">
        <v>86.00458480628599</v>
      </c>
      <c r="CV44">
        <v>79.089465061385837</v>
      </c>
      <c r="CW44">
        <v>70.756579272870823</v>
      </c>
      <c r="CX44">
        <v>59.644283173812347</v>
      </c>
      <c r="CY44">
        <v>47.298536533596533</v>
      </c>
      <c r="CZ44">
        <v>24.400793408260359</v>
      </c>
      <c r="DA44">
        <v>-25.883455999999999</v>
      </c>
    </row>
    <row r="45" spans="2:105" x14ac:dyDescent="0.35">
      <c r="B45" t="s">
        <v>47</v>
      </c>
      <c r="C45" t="s">
        <v>151</v>
      </c>
      <c r="D45" t="s">
        <v>315</v>
      </c>
      <c r="E45">
        <v>558.4055375247525</v>
      </c>
      <c r="F45">
        <v>429.07483381224802</v>
      </c>
      <c r="G45">
        <v>403.76164342108331</v>
      </c>
      <c r="H45">
        <v>388.74676665818009</v>
      </c>
      <c r="I45">
        <v>377.29710606859248</v>
      </c>
      <c r="J45">
        <v>368.14634110000912</v>
      </c>
      <c r="K45">
        <v>357.61836361313698</v>
      </c>
      <c r="L45">
        <v>348.93046644644471</v>
      </c>
      <c r="M45">
        <v>340.83284349796162</v>
      </c>
      <c r="N45">
        <v>332.88717160308858</v>
      </c>
      <c r="O45">
        <v>326.06779411560069</v>
      </c>
      <c r="P45">
        <v>319.39665510891092</v>
      </c>
      <c r="Q45">
        <v>313.47830798708571</v>
      </c>
      <c r="R45">
        <v>307.88599394297029</v>
      </c>
      <c r="S45">
        <v>302.47957925284788</v>
      </c>
      <c r="T45">
        <v>296.89906297963762</v>
      </c>
      <c r="U45">
        <v>291.89076233028209</v>
      </c>
      <c r="V45">
        <v>287.03815852353182</v>
      </c>
      <c r="W45">
        <v>282.77604992049089</v>
      </c>
      <c r="X45">
        <v>278.77169021267179</v>
      </c>
      <c r="Y45">
        <v>274.88246040438111</v>
      </c>
      <c r="Z45">
        <v>271.1104806230008</v>
      </c>
      <c r="AA45">
        <v>267.40445385687678</v>
      </c>
      <c r="AB45">
        <v>263.90029630683267</v>
      </c>
      <c r="AC45">
        <v>260.53533126142588</v>
      </c>
      <c r="AD45">
        <v>257.49303974949652</v>
      </c>
      <c r="AE45">
        <v>254.5707468419802</v>
      </c>
      <c r="AF45">
        <v>251.91634749782179</v>
      </c>
      <c r="AG45">
        <v>249.26927606702549</v>
      </c>
      <c r="AH45">
        <v>246.89397464048551</v>
      </c>
      <c r="AI45">
        <v>244.51867321394559</v>
      </c>
      <c r="AJ45">
        <v>242.09329715314141</v>
      </c>
      <c r="AK45">
        <v>239.61255010252609</v>
      </c>
      <c r="AL45">
        <v>237.14253567832779</v>
      </c>
      <c r="AM45">
        <v>234.99756651133109</v>
      </c>
      <c r="AN45">
        <v>232.85259734433441</v>
      </c>
      <c r="AO45">
        <v>230.7129359100808</v>
      </c>
      <c r="AP45">
        <v>228.59365499658111</v>
      </c>
      <c r="AQ45">
        <v>226.4743740830813</v>
      </c>
      <c r="AR45">
        <v>224.43375180236839</v>
      </c>
      <c r="AS45">
        <v>222.54113194913609</v>
      </c>
      <c r="AT45">
        <v>220.6485120959037</v>
      </c>
      <c r="AU45">
        <v>218.75540226647809</v>
      </c>
      <c r="AV45">
        <v>216.8594027349364</v>
      </c>
      <c r="AW45">
        <v>214.96340320339459</v>
      </c>
      <c r="AX45">
        <v>213.0674036718529</v>
      </c>
      <c r="AY45">
        <v>211.35845877902571</v>
      </c>
      <c r="AZ45">
        <v>209.6596431987644</v>
      </c>
      <c r="BA45">
        <v>207.96082761850289</v>
      </c>
      <c r="BB45">
        <v>206.3037067128713</v>
      </c>
      <c r="BC45">
        <v>204.7142460277465</v>
      </c>
      <c r="BD45">
        <v>203.12478534262169</v>
      </c>
      <c r="BE45">
        <v>201.53532465749689</v>
      </c>
      <c r="BF45">
        <v>200.0146023723758</v>
      </c>
      <c r="BG45">
        <v>198.54605501737811</v>
      </c>
      <c r="BH45">
        <v>197.07750766238041</v>
      </c>
      <c r="BI45">
        <v>195.6089603073826</v>
      </c>
      <c r="BJ45">
        <v>194.1752294685605</v>
      </c>
      <c r="BK45">
        <v>192.78549159203769</v>
      </c>
      <c r="BL45">
        <v>191.39575371551501</v>
      </c>
      <c r="BM45">
        <v>190.00601583899231</v>
      </c>
      <c r="BN45">
        <v>188.62965947681201</v>
      </c>
      <c r="BO45">
        <v>187.40502310119109</v>
      </c>
      <c r="BP45">
        <v>186.18038672557009</v>
      </c>
      <c r="BQ45">
        <v>184.9557503499492</v>
      </c>
      <c r="BR45">
        <v>183.73111397432831</v>
      </c>
      <c r="BS45">
        <v>182.4872268704695</v>
      </c>
      <c r="BT45">
        <v>181.11721430574261</v>
      </c>
      <c r="BU45">
        <v>179.74720174101569</v>
      </c>
      <c r="BV45">
        <v>178.37718917628871</v>
      </c>
      <c r="BW45">
        <v>177.00717661156179</v>
      </c>
      <c r="BX45">
        <v>175.4021442741813</v>
      </c>
      <c r="BY45">
        <v>173.70060623305409</v>
      </c>
      <c r="BZ45">
        <v>171.99906819192691</v>
      </c>
      <c r="CA45">
        <v>170.30975302680511</v>
      </c>
      <c r="CB45">
        <v>168.69121684134271</v>
      </c>
      <c r="CC45">
        <v>167.07268065588019</v>
      </c>
      <c r="CD45">
        <v>165.45414447041779</v>
      </c>
      <c r="CE45">
        <v>163.83956112343239</v>
      </c>
      <c r="CF45">
        <v>162.23083424818481</v>
      </c>
      <c r="CG45">
        <v>160.62210737293731</v>
      </c>
      <c r="CH45">
        <v>159.01338049768981</v>
      </c>
      <c r="CI45">
        <v>156.76471092259669</v>
      </c>
      <c r="CJ45">
        <v>154.14953915495289</v>
      </c>
      <c r="CK45">
        <v>150.8643341093069</v>
      </c>
      <c r="CL45">
        <v>146.11860695480419</v>
      </c>
      <c r="CM45">
        <v>140.61726116380231</v>
      </c>
      <c r="CN45">
        <v>134.52275683408681</v>
      </c>
      <c r="CO45">
        <v>128.5483680669706</v>
      </c>
      <c r="CP45">
        <v>122.0733552240781</v>
      </c>
      <c r="CQ45">
        <v>115.0874237293728</v>
      </c>
      <c r="CR45">
        <v>107.26698819954299</v>
      </c>
      <c r="CS45">
        <v>99.259901928079202</v>
      </c>
      <c r="CT45">
        <v>89.654684291162411</v>
      </c>
      <c r="CU45">
        <v>80.083783965127367</v>
      </c>
      <c r="CV45">
        <v>69.914216721772917</v>
      </c>
      <c r="CW45">
        <v>58.806990022750988</v>
      </c>
      <c r="CX45">
        <v>46.100768906357821</v>
      </c>
      <c r="CY45">
        <v>29.257175114568</v>
      </c>
      <c r="CZ45">
        <v>9.4770753940587422</v>
      </c>
      <c r="DA45">
        <v>-47.621710000000007</v>
      </c>
    </row>
    <row r="46" spans="2:105" x14ac:dyDescent="0.35">
      <c r="B46" t="s">
        <v>49</v>
      </c>
      <c r="C46" t="s">
        <v>154</v>
      </c>
      <c r="D46" t="s">
        <v>313</v>
      </c>
      <c r="E46">
        <v>577.1357943960395</v>
      </c>
      <c r="F46">
        <v>425.85785855753568</v>
      </c>
      <c r="G46">
        <v>398.17033443141912</v>
      </c>
      <c r="H46">
        <v>375.73229290524262</v>
      </c>
      <c r="I46">
        <v>359.30776215646279</v>
      </c>
      <c r="J46">
        <v>345.38069343739068</v>
      </c>
      <c r="K46">
        <v>333.78390747722767</v>
      </c>
      <c r="L46">
        <v>323.79738639220392</v>
      </c>
      <c r="M46">
        <v>313.99255689889992</v>
      </c>
      <c r="N46">
        <v>305.18429857312577</v>
      </c>
      <c r="O46">
        <v>298.30104528511288</v>
      </c>
      <c r="P46">
        <v>291.63776836074339</v>
      </c>
      <c r="Q46">
        <v>285.4920289765376</v>
      </c>
      <c r="R46">
        <v>280.05084813206599</v>
      </c>
      <c r="S46">
        <v>275.06043090718782</v>
      </c>
      <c r="T46">
        <v>270.19111656859968</v>
      </c>
      <c r="U46">
        <v>265.53016949720751</v>
      </c>
      <c r="V46">
        <v>261.09881563696848</v>
      </c>
      <c r="W46">
        <v>256.96347882735881</v>
      </c>
      <c r="X46">
        <v>252.96756901128151</v>
      </c>
      <c r="Y46">
        <v>249.07793100632909</v>
      </c>
      <c r="Z46">
        <v>245.51840058793081</v>
      </c>
      <c r="AA46">
        <v>242.05628430593771</v>
      </c>
      <c r="AB46">
        <v>238.7577165281844</v>
      </c>
      <c r="AC46">
        <v>235.5297595232521</v>
      </c>
      <c r="AD46">
        <v>232.39657954494049</v>
      </c>
      <c r="AE46">
        <v>229.45193382109579</v>
      </c>
      <c r="AF46">
        <v>226.81771458874479</v>
      </c>
      <c r="AG46">
        <v>224.18349535639391</v>
      </c>
      <c r="AH46">
        <v>221.8590073808148</v>
      </c>
      <c r="AI46">
        <v>219.55406555250769</v>
      </c>
      <c r="AJ46">
        <v>217.26185338289821</v>
      </c>
      <c r="AK46">
        <v>215.0389055326732</v>
      </c>
      <c r="AL46">
        <v>212.81595768244819</v>
      </c>
      <c r="AM46">
        <v>210.6454355182874</v>
      </c>
      <c r="AN46">
        <v>208.61874792871279</v>
      </c>
      <c r="AO46">
        <v>206.59206033913841</v>
      </c>
      <c r="AP46">
        <v>204.56280164679481</v>
      </c>
      <c r="AQ46">
        <v>202.51022571209799</v>
      </c>
      <c r="AR46">
        <v>200.4576497774012</v>
      </c>
      <c r="AS46">
        <v>198.4050738427043</v>
      </c>
      <c r="AT46">
        <v>196.58972594855939</v>
      </c>
      <c r="AU46">
        <v>194.78134715078789</v>
      </c>
      <c r="AV46">
        <v>192.9729683530164</v>
      </c>
      <c r="AW46">
        <v>191.2170452973794</v>
      </c>
      <c r="AX46">
        <v>189.53319557849639</v>
      </c>
      <c r="AY46">
        <v>187.84934585961341</v>
      </c>
      <c r="AZ46">
        <v>186.16549614073051</v>
      </c>
      <c r="BA46">
        <v>184.51142939081859</v>
      </c>
      <c r="BB46">
        <v>182.87652879167049</v>
      </c>
      <c r="BC46">
        <v>181.2416281925224</v>
      </c>
      <c r="BD46">
        <v>179.60672759337439</v>
      </c>
      <c r="BE46">
        <v>177.9553934255498</v>
      </c>
      <c r="BF46">
        <v>176.2963792482432</v>
      </c>
      <c r="BG46">
        <v>174.6373650709366</v>
      </c>
      <c r="BH46">
        <v>172.97835089363011</v>
      </c>
      <c r="BI46">
        <v>171.40314555222869</v>
      </c>
      <c r="BJ46">
        <v>169.84738951873791</v>
      </c>
      <c r="BK46">
        <v>168.2916334852471</v>
      </c>
      <c r="BL46">
        <v>166.73587745175629</v>
      </c>
      <c r="BM46">
        <v>165.2031922994413</v>
      </c>
      <c r="BN46">
        <v>163.6811197524672</v>
      </c>
      <c r="BO46">
        <v>162.1590472054931</v>
      </c>
      <c r="BP46">
        <v>160.63697465851899</v>
      </c>
      <c r="BQ46">
        <v>159.11297362300471</v>
      </c>
      <c r="BR46">
        <v>157.5867706213576</v>
      </c>
      <c r="BS46">
        <v>156.06056761971061</v>
      </c>
      <c r="BT46">
        <v>154.53436461806359</v>
      </c>
      <c r="BU46">
        <v>152.95706299906291</v>
      </c>
      <c r="BV46">
        <v>151.23453373074159</v>
      </c>
      <c r="BW46">
        <v>149.51200446242021</v>
      </c>
      <c r="BX46">
        <v>147.7894751940988</v>
      </c>
      <c r="BY46">
        <v>145.97573540172019</v>
      </c>
      <c r="BZ46">
        <v>144.0821131589359</v>
      </c>
      <c r="CA46">
        <v>142.18849091615161</v>
      </c>
      <c r="CB46">
        <v>140.19525257996079</v>
      </c>
      <c r="CC46">
        <v>137.6035207545832</v>
      </c>
      <c r="CD46">
        <v>135.01178892920569</v>
      </c>
      <c r="CE46">
        <v>131.96244049063881</v>
      </c>
      <c r="CF46">
        <v>128.68310634424279</v>
      </c>
      <c r="CG46">
        <v>124.7979255640653</v>
      </c>
      <c r="CH46">
        <v>120.4401080454074</v>
      </c>
      <c r="CI46">
        <v>114.870336674399</v>
      </c>
      <c r="CJ46">
        <v>108.6900530908064</v>
      </c>
      <c r="CK46">
        <v>102.96315933967951</v>
      </c>
      <c r="CL46">
        <v>96.742091434531247</v>
      </c>
      <c r="CM46">
        <v>90.145946131607204</v>
      </c>
      <c r="CN46">
        <v>83.717499997119901</v>
      </c>
      <c r="CO46">
        <v>76.704826121769813</v>
      </c>
      <c r="CP46">
        <v>68.732453198370919</v>
      </c>
      <c r="CQ46">
        <v>61.625403642817261</v>
      </c>
      <c r="CR46">
        <v>54.119543471054321</v>
      </c>
      <c r="CS46">
        <v>45.884154530808893</v>
      </c>
      <c r="CT46">
        <v>37.065795854492258</v>
      </c>
      <c r="CU46">
        <v>29.88530923159664</v>
      </c>
      <c r="CV46">
        <v>20.93231911722096</v>
      </c>
      <c r="CW46">
        <v>12.146994648446171</v>
      </c>
      <c r="CX46">
        <v>5.8974675306689199E-2</v>
      </c>
      <c r="CY46">
        <v>-12.60364822246472</v>
      </c>
      <c r="CZ46">
        <v>-29.20223302941957</v>
      </c>
      <c r="DA46">
        <v>-64.879965999999996</v>
      </c>
    </row>
    <row r="47" spans="2:105" x14ac:dyDescent="0.35">
      <c r="B47" t="s">
        <v>49</v>
      </c>
      <c r="C47" t="s">
        <v>154</v>
      </c>
      <c r="D47" t="s">
        <v>314</v>
      </c>
      <c r="E47">
        <v>511.95492374257441</v>
      </c>
      <c r="F47">
        <v>403.62938953060711</v>
      </c>
      <c r="G47">
        <v>375.86768524425599</v>
      </c>
      <c r="H47">
        <v>357.85537431095122</v>
      </c>
      <c r="I47">
        <v>343.85539273542469</v>
      </c>
      <c r="J47">
        <v>331.19369876385582</v>
      </c>
      <c r="K47">
        <v>319.39873298910902</v>
      </c>
      <c r="L47">
        <v>308.74942653306942</v>
      </c>
      <c r="M47">
        <v>300.29861738165022</v>
      </c>
      <c r="N47">
        <v>293.59662990918719</v>
      </c>
      <c r="O47">
        <v>286.45702134345441</v>
      </c>
      <c r="P47">
        <v>280.19004052108801</v>
      </c>
      <c r="Q47">
        <v>273.75223996231682</v>
      </c>
      <c r="R47">
        <v>268.91384287947989</v>
      </c>
      <c r="S47">
        <v>264.04632302466251</v>
      </c>
      <c r="T47">
        <v>259.34557262097769</v>
      </c>
      <c r="U47">
        <v>254.941875276052</v>
      </c>
      <c r="V47">
        <v>251.129493273241</v>
      </c>
      <c r="W47">
        <v>247.4654439870535</v>
      </c>
      <c r="X47">
        <v>244.1691091323722</v>
      </c>
      <c r="Y47">
        <v>240.9802047593783</v>
      </c>
      <c r="Z47">
        <v>238.11163854996099</v>
      </c>
      <c r="AA47">
        <v>235.2425350983705</v>
      </c>
      <c r="AB47">
        <v>232.3067368684201</v>
      </c>
      <c r="AC47">
        <v>229.3709386384696</v>
      </c>
      <c r="AD47">
        <v>226.6864929966998</v>
      </c>
      <c r="AE47">
        <v>224.05864563003081</v>
      </c>
      <c r="AF47">
        <v>221.53879199075919</v>
      </c>
      <c r="AG47">
        <v>219.20474122409041</v>
      </c>
      <c r="AH47">
        <v>216.87069045742169</v>
      </c>
      <c r="AI47">
        <v>214.6278038669891</v>
      </c>
      <c r="AJ47">
        <v>212.44302378888639</v>
      </c>
      <c r="AK47">
        <v>210.25824371078369</v>
      </c>
      <c r="AL47">
        <v>208.23167371676681</v>
      </c>
      <c r="AM47">
        <v>206.2846158233281</v>
      </c>
      <c r="AN47">
        <v>204.33755792988941</v>
      </c>
      <c r="AO47">
        <v>202.45744404321789</v>
      </c>
      <c r="AP47">
        <v>200.69596510524761</v>
      </c>
      <c r="AQ47">
        <v>198.9344861672773</v>
      </c>
      <c r="AR47">
        <v>197.17300722930699</v>
      </c>
      <c r="AS47">
        <v>195.50853445447549</v>
      </c>
      <c r="AT47">
        <v>193.8841158373271</v>
      </c>
      <c r="AU47">
        <v>192.25969722017871</v>
      </c>
      <c r="AV47">
        <v>190.6352786030302</v>
      </c>
      <c r="AW47">
        <v>189.0331595071128</v>
      </c>
      <c r="AX47">
        <v>187.438609973448</v>
      </c>
      <c r="AY47">
        <v>185.84406043978319</v>
      </c>
      <c r="AZ47">
        <v>184.2495109061185</v>
      </c>
      <c r="BA47">
        <v>182.65174428524409</v>
      </c>
      <c r="BB47">
        <v>181.0526712068029</v>
      </c>
      <c r="BC47">
        <v>179.45359812836179</v>
      </c>
      <c r="BD47">
        <v>177.85452504992071</v>
      </c>
      <c r="BE47">
        <v>176.2677819168928</v>
      </c>
      <c r="BF47">
        <v>174.6866507523753</v>
      </c>
      <c r="BG47">
        <v>173.1055195878578</v>
      </c>
      <c r="BH47">
        <v>171.52438842334021</v>
      </c>
      <c r="BI47">
        <v>169.95809320252721</v>
      </c>
      <c r="BJ47">
        <v>168.40098474907279</v>
      </c>
      <c r="BK47">
        <v>166.8438762956184</v>
      </c>
      <c r="BL47">
        <v>165.28676784216401</v>
      </c>
      <c r="BM47">
        <v>163.71476326146981</v>
      </c>
      <c r="BN47">
        <v>162.12695126104589</v>
      </c>
      <c r="BO47">
        <v>160.53913926062199</v>
      </c>
      <c r="BP47">
        <v>158.95132726019801</v>
      </c>
      <c r="BQ47">
        <v>157.30469262649351</v>
      </c>
      <c r="BR47">
        <v>155.5809211887244</v>
      </c>
      <c r="BS47">
        <v>153.8571497509553</v>
      </c>
      <c r="BT47">
        <v>152.1333783131862</v>
      </c>
      <c r="BU47">
        <v>150.27421186557561</v>
      </c>
      <c r="BV47">
        <v>148.35695587866911</v>
      </c>
      <c r="BW47">
        <v>146.4396998917627</v>
      </c>
      <c r="BX47">
        <v>144.43341915290341</v>
      </c>
      <c r="BY47">
        <v>142.25707451911771</v>
      </c>
      <c r="BZ47">
        <v>140.080729885332</v>
      </c>
      <c r="CA47">
        <v>137.61637371277899</v>
      </c>
      <c r="CB47">
        <v>134.695786872621</v>
      </c>
      <c r="CC47">
        <v>131.67248392022981</v>
      </c>
      <c r="CD47">
        <v>128.19301935139961</v>
      </c>
      <c r="CE47">
        <v>124.39864594924479</v>
      </c>
      <c r="CF47">
        <v>119.9776792029664</v>
      </c>
      <c r="CG47">
        <v>114.585210060959</v>
      </c>
      <c r="CH47">
        <v>108.2691827972976</v>
      </c>
      <c r="CI47">
        <v>101.2290410918332</v>
      </c>
      <c r="CJ47">
        <v>94.378689882667274</v>
      </c>
      <c r="CK47">
        <v>87.731369813302294</v>
      </c>
      <c r="CL47">
        <v>79.685924091937821</v>
      </c>
      <c r="CM47">
        <v>71.691495575406805</v>
      </c>
      <c r="CN47">
        <v>63.320716150618843</v>
      </c>
      <c r="CO47">
        <v>54.500310267967357</v>
      </c>
      <c r="CP47">
        <v>45.995324086843603</v>
      </c>
      <c r="CQ47">
        <v>37.292380798183601</v>
      </c>
      <c r="CR47">
        <v>28.037162730171911</v>
      </c>
      <c r="CS47">
        <v>20.006297608184681</v>
      </c>
      <c r="CT47">
        <v>9.4653758142824422</v>
      </c>
      <c r="CU47">
        <v>-1.40515440203214</v>
      </c>
      <c r="CV47">
        <v>-12.40008888077595</v>
      </c>
      <c r="CW47">
        <v>-24.143281800577949</v>
      </c>
      <c r="CX47">
        <v>-35.163797945635089</v>
      </c>
      <c r="CY47">
        <v>-49.573460988779622</v>
      </c>
      <c r="CZ47">
        <v>-65.939951051452795</v>
      </c>
      <c r="DA47">
        <v>-131.50770199999999</v>
      </c>
    </row>
    <row r="48" spans="2:105" x14ac:dyDescent="0.35">
      <c r="B48" t="s">
        <v>49</v>
      </c>
      <c r="C48" t="s">
        <v>154</v>
      </c>
      <c r="D48" t="s">
        <v>315</v>
      </c>
      <c r="E48">
        <v>570.99362655445543</v>
      </c>
      <c r="F48">
        <v>405.7079535885469</v>
      </c>
      <c r="G48">
        <v>382.34131915336189</v>
      </c>
      <c r="H48">
        <v>365.80671982640263</v>
      </c>
      <c r="I48">
        <v>351.83618883490863</v>
      </c>
      <c r="J48">
        <v>339.01135242435453</v>
      </c>
      <c r="K48">
        <v>328.84743745467949</v>
      </c>
      <c r="L48">
        <v>318.89861195021592</v>
      </c>
      <c r="M48">
        <v>310.65544377081358</v>
      </c>
      <c r="N48">
        <v>302.94368541438621</v>
      </c>
      <c r="O48">
        <v>295.39802222007472</v>
      </c>
      <c r="P48">
        <v>287.92052740502669</v>
      </c>
      <c r="Q48">
        <v>280.48976312301829</v>
      </c>
      <c r="R48">
        <v>274.02700956913742</v>
      </c>
      <c r="S48">
        <v>268.53544309907369</v>
      </c>
      <c r="T48">
        <v>263.47173679399549</v>
      </c>
      <c r="U48">
        <v>258.89359136748641</v>
      </c>
      <c r="V48">
        <v>254.55185163797529</v>
      </c>
      <c r="W48">
        <v>250.63970471068751</v>
      </c>
      <c r="X48">
        <v>246.7275577833997</v>
      </c>
      <c r="Y48">
        <v>242.81541085611181</v>
      </c>
      <c r="Z48">
        <v>239.24474612362769</v>
      </c>
      <c r="AA48">
        <v>235.8959483538693</v>
      </c>
      <c r="AB48">
        <v>232.75918544068981</v>
      </c>
      <c r="AC48">
        <v>229.8656389806452</v>
      </c>
      <c r="AD48">
        <v>226.9720925206004</v>
      </c>
      <c r="AE48">
        <v>224.30325743844779</v>
      </c>
      <c r="AF48">
        <v>221.63701717590129</v>
      </c>
      <c r="AG48">
        <v>219.06653536532241</v>
      </c>
      <c r="AH48">
        <v>216.7192472089497</v>
      </c>
      <c r="AI48">
        <v>214.37195905257701</v>
      </c>
      <c r="AJ48">
        <v>212.04351013826289</v>
      </c>
      <c r="AK48">
        <v>209.77262557468359</v>
      </c>
      <c r="AL48">
        <v>207.50174101110409</v>
      </c>
      <c r="AM48">
        <v>205.25702102972801</v>
      </c>
      <c r="AN48">
        <v>203.27626525108539</v>
      </c>
      <c r="AO48">
        <v>201.2955094724428</v>
      </c>
      <c r="AP48">
        <v>199.31475369380021</v>
      </c>
      <c r="AQ48">
        <v>197.41473418066019</v>
      </c>
      <c r="AR48">
        <v>195.60522529930671</v>
      </c>
      <c r="AS48">
        <v>193.795716417953</v>
      </c>
      <c r="AT48">
        <v>191.98620753659941</v>
      </c>
      <c r="AU48">
        <v>190.304017073474</v>
      </c>
      <c r="AV48">
        <v>188.74401811240639</v>
      </c>
      <c r="AW48">
        <v>187.18401915133879</v>
      </c>
      <c r="AX48">
        <v>185.62402019027121</v>
      </c>
      <c r="AY48">
        <v>184.0640212292036</v>
      </c>
      <c r="AZ48">
        <v>182.57804064503139</v>
      </c>
      <c r="BA48">
        <v>181.0988896866576</v>
      </c>
      <c r="BB48">
        <v>179.61973872828369</v>
      </c>
      <c r="BC48">
        <v>178.14058776990981</v>
      </c>
      <c r="BD48">
        <v>176.66143681153599</v>
      </c>
      <c r="BE48">
        <v>175.18228585316211</v>
      </c>
      <c r="BF48">
        <v>173.70313489478821</v>
      </c>
      <c r="BG48">
        <v>172.22398393641441</v>
      </c>
      <c r="BH48">
        <v>170.74483297804051</v>
      </c>
      <c r="BI48">
        <v>169.2449716576958</v>
      </c>
      <c r="BJ48">
        <v>167.67325806112589</v>
      </c>
      <c r="BK48">
        <v>166.1015444645559</v>
      </c>
      <c r="BL48">
        <v>164.52983086798591</v>
      </c>
      <c r="BM48">
        <v>162.958117271416</v>
      </c>
      <c r="BN48">
        <v>161.29870972371799</v>
      </c>
      <c r="BO48">
        <v>159.59477598740949</v>
      </c>
      <c r="BP48">
        <v>157.89084225110091</v>
      </c>
      <c r="BQ48">
        <v>156.18690851479229</v>
      </c>
      <c r="BR48">
        <v>154.36644905976121</v>
      </c>
      <c r="BS48">
        <v>152.40732399945011</v>
      </c>
      <c r="BT48">
        <v>150.44819893913899</v>
      </c>
      <c r="BU48">
        <v>148.4890738788279</v>
      </c>
      <c r="BV48">
        <v>146.5225979982246</v>
      </c>
      <c r="BW48">
        <v>144.55426075110961</v>
      </c>
      <c r="BX48">
        <v>142.58592350399451</v>
      </c>
      <c r="BY48">
        <v>140.50576637219251</v>
      </c>
      <c r="BZ48">
        <v>137.82243482591181</v>
      </c>
      <c r="CA48">
        <v>135.139103279631</v>
      </c>
      <c r="CB48">
        <v>131.86549434868701</v>
      </c>
      <c r="CC48">
        <v>127.96549694601801</v>
      </c>
      <c r="CD48">
        <v>123.27214390732659</v>
      </c>
      <c r="CE48">
        <v>117.9338369602639</v>
      </c>
      <c r="CF48">
        <v>111.94500667528619</v>
      </c>
      <c r="CG48">
        <v>105.78912842205381</v>
      </c>
      <c r="CH48">
        <v>99.169152090077759</v>
      </c>
      <c r="CI48">
        <v>92.518095388485364</v>
      </c>
      <c r="CJ48">
        <v>84.393695543680209</v>
      </c>
      <c r="CK48">
        <v>77.328886833510865</v>
      </c>
      <c r="CL48">
        <v>69.340473722772074</v>
      </c>
      <c r="CM48">
        <v>60.443739662054121</v>
      </c>
      <c r="CN48">
        <v>52.519281919775047</v>
      </c>
      <c r="CO48">
        <v>43.957397485366819</v>
      </c>
      <c r="CP48">
        <v>33.266028779411329</v>
      </c>
      <c r="CQ48">
        <v>24.18468308465706</v>
      </c>
      <c r="CR48">
        <v>14.87303415830405</v>
      </c>
      <c r="CS48">
        <v>4.1637300807917539</v>
      </c>
      <c r="CT48">
        <v>-8.2992881601488495</v>
      </c>
      <c r="CU48">
        <v>-20.750045684669399</v>
      </c>
      <c r="CV48">
        <v>-33.672922802841548</v>
      </c>
      <c r="CW48">
        <v>-46.856975934925607</v>
      </c>
      <c r="CX48">
        <v>-61.206637342574581</v>
      </c>
      <c r="CY48">
        <v>-76.62232420491037</v>
      </c>
      <c r="CZ48">
        <v>-93.605108916436322</v>
      </c>
      <c r="DA48">
        <v>-145.78671800000001</v>
      </c>
    </row>
    <row r="49" spans="2:105" x14ac:dyDescent="0.35">
      <c r="B49" t="s">
        <v>50</v>
      </c>
      <c r="C49" t="s">
        <v>155</v>
      </c>
      <c r="D49" t="s">
        <v>313</v>
      </c>
      <c r="E49">
        <v>11.448635326732679</v>
      </c>
      <c r="F49">
        <v>9.3647117485148517</v>
      </c>
      <c r="G49">
        <v>8.9658895274431263</v>
      </c>
      <c r="H49">
        <v>8.7565753313818355</v>
      </c>
      <c r="I49">
        <v>8.5671070481483511</v>
      </c>
      <c r="J49">
        <v>8.4109644637093641</v>
      </c>
      <c r="K49">
        <v>8.2816789907495671</v>
      </c>
      <c r="L49">
        <v>8.1823003637857745</v>
      </c>
      <c r="M49">
        <v>8.0867100391066113</v>
      </c>
      <c r="N49">
        <v>8.0065137982776911</v>
      </c>
      <c r="O49">
        <v>7.9263175574487708</v>
      </c>
      <c r="P49">
        <v>7.8528798403756266</v>
      </c>
      <c r="Q49">
        <v>7.7817780186097796</v>
      </c>
      <c r="R49">
        <v>7.7106761968439326</v>
      </c>
      <c r="S49">
        <v>7.6503220026080667</v>
      </c>
      <c r="T49">
        <v>7.5902446793390146</v>
      </c>
      <c r="U49">
        <v>7.5301673560699642</v>
      </c>
      <c r="V49">
        <v>7.4752804421374064</v>
      </c>
      <c r="W49">
        <v>7.4226325283107872</v>
      </c>
      <c r="X49">
        <v>7.3699846144841681</v>
      </c>
      <c r="Y49">
        <v>7.3173367006575489</v>
      </c>
      <c r="Z49">
        <v>7.2685384309346608</v>
      </c>
      <c r="AA49">
        <v>7.2199003723219164</v>
      </c>
      <c r="AB49">
        <v>7.1712623137091711</v>
      </c>
      <c r="AC49">
        <v>7.1226242550964267</v>
      </c>
      <c r="AD49">
        <v>7.0732861943317547</v>
      </c>
      <c r="AE49">
        <v>7.0238816333626488</v>
      </c>
      <c r="AF49">
        <v>6.9744770723935439</v>
      </c>
      <c r="AG49">
        <v>6.925072511424438</v>
      </c>
      <c r="AH49">
        <v>6.8823546567519429</v>
      </c>
      <c r="AI49">
        <v>6.8401461089472484</v>
      </c>
      <c r="AJ49">
        <v>6.7979375611425539</v>
      </c>
      <c r="AK49">
        <v>6.7557290133378576</v>
      </c>
      <c r="AL49">
        <v>6.714371358164958</v>
      </c>
      <c r="AM49">
        <v>6.6753618745038317</v>
      </c>
      <c r="AN49">
        <v>6.6363523908427053</v>
      </c>
      <c r="AO49">
        <v>6.597342907181579</v>
      </c>
      <c r="AP49">
        <v>6.5583334235204536</v>
      </c>
      <c r="AQ49">
        <v>6.5199629067896963</v>
      </c>
      <c r="AR49">
        <v>6.4838536046363604</v>
      </c>
      <c r="AS49">
        <v>6.4477443024830254</v>
      </c>
      <c r="AT49">
        <v>6.4116350003296878</v>
      </c>
      <c r="AU49">
        <v>6.375525698176352</v>
      </c>
      <c r="AV49">
        <v>6.3394163960230161</v>
      </c>
      <c r="AW49">
        <v>6.3003453198627861</v>
      </c>
      <c r="AX49">
        <v>6.2603865903651794</v>
      </c>
      <c r="AY49">
        <v>6.22042786086757</v>
      </c>
      <c r="AZ49">
        <v>6.1804691313699616</v>
      </c>
      <c r="BA49">
        <v>6.1405104018723549</v>
      </c>
      <c r="BB49">
        <v>6.0970123931897424</v>
      </c>
      <c r="BC49">
        <v>6.0528582529126158</v>
      </c>
      <c r="BD49">
        <v>6.0087041126354892</v>
      </c>
      <c r="BE49">
        <v>5.9645499723583644</v>
      </c>
      <c r="BF49">
        <v>5.9186392290429053</v>
      </c>
      <c r="BG49">
        <v>5.8699324726072613</v>
      </c>
      <c r="BH49">
        <v>5.8212257161716181</v>
      </c>
      <c r="BI49">
        <v>5.772518959735975</v>
      </c>
      <c r="BJ49">
        <v>5.7224811619415608</v>
      </c>
      <c r="BK49">
        <v>5.6699135040811406</v>
      </c>
      <c r="BL49">
        <v>5.6173458462207204</v>
      </c>
      <c r="BM49">
        <v>5.5647781883602994</v>
      </c>
      <c r="BN49">
        <v>5.5116722195226027</v>
      </c>
      <c r="BO49">
        <v>5.4582080589699897</v>
      </c>
      <c r="BP49">
        <v>5.4047438984173768</v>
      </c>
      <c r="BQ49">
        <v>5.351279737864763</v>
      </c>
      <c r="BR49">
        <v>5.2981183870387039</v>
      </c>
      <c r="BS49">
        <v>5.2449837436543651</v>
      </c>
      <c r="BT49">
        <v>5.1918491002700273</v>
      </c>
      <c r="BU49">
        <v>5.1382385556696279</v>
      </c>
      <c r="BV49">
        <v>5.0828864151296029</v>
      </c>
      <c r="BW49">
        <v>5.0275342745895779</v>
      </c>
      <c r="BX49">
        <v>4.9721821340495529</v>
      </c>
      <c r="BY49">
        <v>4.9090983912162418</v>
      </c>
      <c r="BZ49">
        <v>4.8420081508340713</v>
      </c>
      <c r="CA49">
        <v>4.7749179104518999</v>
      </c>
      <c r="CB49">
        <v>4.696943193965109</v>
      </c>
      <c r="CC49">
        <v>4.6148375188307389</v>
      </c>
      <c r="CD49">
        <v>4.5213335730693052</v>
      </c>
      <c r="CE49">
        <v>4.4044373576237614</v>
      </c>
      <c r="CF49">
        <v>4.2725499413668171</v>
      </c>
      <c r="CG49">
        <v>4.1289035446432516</v>
      </c>
      <c r="CH49">
        <v>3.9742650533587862</v>
      </c>
      <c r="CI49">
        <v>3.7889145141878462</v>
      </c>
      <c r="CJ49">
        <v>3.5819300617101639</v>
      </c>
      <c r="CK49">
        <v>3.3908391765877091</v>
      </c>
      <c r="CL49">
        <v>3.214802350103025</v>
      </c>
      <c r="CM49">
        <v>3.0068995661386051</v>
      </c>
      <c r="CN49">
        <v>2.7544766341069198</v>
      </c>
      <c r="CO49">
        <v>2.4820974870212522</v>
      </c>
      <c r="CP49">
        <v>2.186384650446024</v>
      </c>
      <c r="CQ49">
        <v>1.838526083494936</v>
      </c>
      <c r="CR49">
        <v>1.496823230906607</v>
      </c>
      <c r="CS49">
        <v>1.1813359884788319</v>
      </c>
      <c r="CT49">
        <v>0.7763034783592464</v>
      </c>
      <c r="CU49">
        <v>0.31797385346531909</v>
      </c>
      <c r="CV49">
        <v>-0.37117884742324481</v>
      </c>
      <c r="CW49">
        <v>-1.2717457309571309</v>
      </c>
      <c r="CX49">
        <v>-2.2826249920792598</v>
      </c>
      <c r="CY49">
        <v>-3.365674766732722</v>
      </c>
      <c r="CZ49">
        <v>-4.6800685284300574</v>
      </c>
      <c r="DA49">
        <v>-8.2342320000000004</v>
      </c>
    </row>
    <row r="50" spans="2:105" x14ac:dyDescent="0.35">
      <c r="B50" t="s">
        <v>50</v>
      </c>
      <c r="C50" t="s">
        <v>155</v>
      </c>
      <c r="D50" t="s">
        <v>314</v>
      </c>
      <c r="E50">
        <v>11.366035841584161</v>
      </c>
      <c r="F50">
        <v>9.2920807237491765</v>
      </c>
      <c r="G50">
        <v>8.8626468841496546</v>
      </c>
      <c r="H50">
        <v>8.6344768383853765</v>
      </c>
      <c r="I50">
        <v>8.4720935096351653</v>
      </c>
      <c r="J50">
        <v>8.3322089176870335</v>
      </c>
      <c r="K50">
        <v>8.2133257870525522</v>
      </c>
      <c r="L50">
        <v>8.101986237849486</v>
      </c>
      <c r="M50">
        <v>7.997886501698046</v>
      </c>
      <c r="N50">
        <v>7.9005200376926039</v>
      </c>
      <c r="O50">
        <v>7.8183472398307314</v>
      </c>
      <c r="P50">
        <v>7.736174441968859</v>
      </c>
      <c r="Q50">
        <v>7.6587041521656163</v>
      </c>
      <c r="R50">
        <v>7.585645064612061</v>
      </c>
      <c r="S50">
        <v>7.5125859770585066</v>
      </c>
      <c r="T50">
        <v>7.4434708892384576</v>
      </c>
      <c r="U50">
        <v>7.3808813282502097</v>
      </c>
      <c r="V50">
        <v>7.318291767261961</v>
      </c>
      <c r="W50">
        <v>7.2557022062737122</v>
      </c>
      <c r="X50">
        <v>7.2002321349022864</v>
      </c>
      <c r="Y50">
        <v>7.1476372420299619</v>
      </c>
      <c r="Z50">
        <v>7.0950423491576382</v>
      </c>
      <c r="AA50">
        <v>7.0424474562853137</v>
      </c>
      <c r="AB50">
        <v>6.9912819174821834</v>
      </c>
      <c r="AC50">
        <v>6.942752330339121</v>
      </c>
      <c r="AD50">
        <v>6.8942227431960594</v>
      </c>
      <c r="AE50">
        <v>6.8456931560529979</v>
      </c>
      <c r="AF50">
        <v>6.7971635689099363</v>
      </c>
      <c r="AG50">
        <v>6.7485972723454708</v>
      </c>
      <c r="AH50">
        <v>6.7000090037185593</v>
      </c>
      <c r="AI50">
        <v>6.6514207350916488</v>
      </c>
      <c r="AJ50">
        <v>6.6028324664647373</v>
      </c>
      <c r="AK50">
        <v>6.5542441978378259</v>
      </c>
      <c r="AL50">
        <v>6.5058676480346964</v>
      </c>
      <c r="AM50">
        <v>6.4575132579571317</v>
      </c>
      <c r="AN50">
        <v>6.4091588678795679</v>
      </c>
      <c r="AO50">
        <v>6.3608044778020041</v>
      </c>
      <c r="AP50">
        <v>6.3119801915134373</v>
      </c>
      <c r="AQ50">
        <v>6.2607270050919386</v>
      </c>
      <c r="AR50">
        <v>6.209473818670439</v>
      </c>
      <c r="AS50">
        <v>6.1582206322489403</v>
      </c>
      <c r="AT50">
        <v>6.1069674458274417</v>
      </c>
      <c r="AU50">
        <v>6.0552130416507648</v>
      </c>
      <c r="AV50">
        <v>6.0032305084625941</v>
      </c>
      <c r="AW50">
        <v>5.9512479752744243</v>
      </c>
      <c r="AX50">
        <v>5.8992654420862536</v>
      </c>
      <c r="AY50">
        <v>5.8460358342092444</v>
      </c>
      <c r="AZ50">
        <v>5.7895203656375767</v>
      </c>
      <c r="BA50">
        <v>5.7330048970659098</v>
      </c>
      <c r="BB50">
        <v>5.676489428494242</v>
      </c>
      <c r="BC50">
        <v>5.6180142922488008</v>
      </c>
      <c r="BD50">
        <v>5.552463724296997</v>
      </c>
      <c r="BE50">
        <v>5.4869131563451932</v>
      </c>
      <c r="BF50">
        <v>5.4213625883933894</v>
      </c>
      <c r="BG50">
        <v>5.3465271807240091</v>
      </c>
      <c r="BH50">
        <v>5.2680457390160891</v>
      </c>
      <c r="BI50">
        <v>5.189564297308169</v>
      </c>
      <c r="BJ50">
        <v>5.0979443707792074</v>
      </c>
      <c r="BK50">
        <v>5.0029502853076799</v>
      </c>
      <c r="BL50">
        <v>4.8970347161492764</v>
      </c>
      <c r="BM50">
        <v>4.7733962602894131</v>
      </c>
      <c r="BN50">
        <v>4.6370796114735002</v>
      </c>
      <c r="BO50">
        <v>4.4893498388468283</v>
      </c>
      <c r="BP50">
        <v>4.2908070183340739</v>
      </c>
      <c r="BQ50">
        <v>4.0560575298580481</v>
      </c>
      <c r="BR50">
        <v>3.80035502614877</v>
      </c>
      <c r="BS50">
        <v>3.5267224367681251</v>
      </c>
      <c r="BT50">
        <v>3.281168690421234</v>
      </c>
      <c r="BU50">
        <v>3.0396924204950539</v>
      </c>
      <c r="BV50">
        <v>2.783738429494532</v>
      </c>
      <c r="BW50">
        <v>2.525159244535776</v>
      </c>
      <c r="BX50">
        <v>2.2724391303568088</v>
      </c>
      <c r="BY50">
        <v>2.0043834247117851</v>
      </c>
      <c r="BZ50">
        <v>1.7225095551716869</v>
      </c>
      <c r="CA50">
        <v>1.4360845654756771</v>
      </c>
      <c r="CB50">
        <v>1.1302709651868419</v>
      </c>
      <c r="CC50">
        <v>0.83796983967319982</v>
      </c>
      <c r="CD50">
        <v>0.53018886624662664</v>
      </c>
      <c r="CE50">
        <v>0.219520942574256</v>
      </c>
      <c r="CF50">
        <v>-0.12026003285662069</v>
      </c>
      <c r="CG50">
        <v>-0.50523187801980773</v>
      </c>
      <c r="CH50">
        <v>-0.89094676070069134</v>
      </c>
      <c r="CI50">
        <v>-1.293710072522092</v>
      </c>
      <c r="CJ50">
        <v>-1.7331203747621819</v>
      </c>
      <c r="CK50">
        <v>-2.1164732635130199</v>
      </c>
      <c r="CL50">
        <v>-2.480389920628431</v>
      </c>
      <c r="CM50">
        <v>-2.9221355620933589</v>
      </c>
      <c r="CN50">
        <v>-3.3134197056633701</v>
      </c>
      <c r="CO50">
        <v>-3.7366749405718171</v>
      </c>
      <c r="CP50">
        <v>-4.219087570408286</v>
      </c>
      <c r="CQ50">
        <v>-4.6755838748875034</v>
      </c>
      <c r="CR50">
        <v>-5.0898656903290442</v>
      </c>
      <c r="CS50">
        <v>-5.5440231878141768</v>
      </c>
      <c r="CT50">
        <v>-5.9756337057121209</v>
      </c>
      <c r="CU50">
        <v>-6.4127318730561234</v>
      </c>
      <c r="CV50">
        <v>-6.8977774170934518</v>
      </c>
      <c r="CW50">
        <v>-7.324170702712026</v>
      </c>
      <c r="CX50">
        <v>-7.8132366267848061</v>
      </c>
      <c r="CY50">
        <v>-8.4080745614203121</v>
      </c>
      <c r="CZ50">
        <v>-9.2106753042905005</v>
      </c>
      <c r="DA50">
        <v>-11.569179999999999</v>
      </c>
    </row>
    <row r="51" spans="2:105" x14ac:dyDescent="0.35">
      <c r="B51" t="s">
        <v>50</v>
      </c>
      <c r="C51" t="s">
        <v>155</v>
      </c>
      <c r="D51" t="s">
        <v>315</v>
      </c>
      <c r="E51">
        <v>18.996646851485149</v>
      </c>
      <c r="F51">
        <v>9.6427431861005317</v>
      </c>
      <c r="G51">
        <v>9.2286512632598736</v>
      </c>
      <c r="H51">
        <v>8.9914884846693397</v>
      </c>
      <c r="I51">
        <v>8.8170285394221057</v>
      </c>
      <c r="J51">
        <v>8.6668448474174724</v>
      </c>
      <c r="K51">
        <v>8.5317663796526819</v>
      </c>
      <c r="L51">
        <v>8.3998672182898275</v>
      </c>
      <c r="M51">
        <v>8.3009585220587496</v>
      </c>
      <c r="N51">
        <v>8.2020498258276717</v>
      </c>
      <c r="O51">
        <v>8.1031411295965938</v>
      </c>
      <c r="P51">
        <v>8.0091130140787232</v>
      </c>
      <c r="Q51">
        <v>7.9178938658778062</v>
      </c>
      <c r="R51">
        <v>7.8266747176768892</v>
      </c>
      <c r="S51">
        <v>7.7354555694759721</v>
      </c>
      <c r="T51">
        <v>7.6550732448565846</v>
      </c>
      <c r="U51">
        <v>7.5760246831395417</v>
      </c>
      <c r="V51">
        <v>7.4969761214224979</v>
      </c>
      <c r="W51">
        <v>7.4179275597054541</v>
      </c>
      <c r="X51">
        <v>7.349511430010689</v>
      </c>
      <c r="Y51">
        <v>7.2891282198998901</v>
      </c>
      <c r="Z51">
        <v>7.2287450097890913</v>
      </c>
      <c r="AA51">
        <v>7.1683617996782916</v>
      </c>
      <c r="AB51">
        <v>7.1079785895674936</v>
      </c>
      <c r="AC51">
        <v>7.0475953794566948</v>
      </c>
      <c r="AD51">
        <v>6.9903602845192232</v>
      </c>
      <c r="AE51">
        <v>6.9334242605232168</v>
      </c>
      <c r="AF51">
        <v>6.8764882365272113</v>
      </c>
      <c r="AG51">
        <v>6.8195522125312049</v>
      </c>
      <c r="AH51">
        <v>6.7626161885351994</v>
      </c>
      <c r="AI51">
        <v>6.705680164539193</v>
      </c>
      <c r="AJ51">
        <v>6.6523838288513089</v>
      </c>
      <c r="AK51">
        <v>6.5994282879488289</v>
      </c>
      <c r="AL51">
        <v>6.5464727470463497</v>
      </c>
      <c r="AM51">
        <v>6.4935172061438697</v>
      </c>
      <c r="AN51">
        <v>6.4405616652413897</v>
      </c>
      <c r="AO51">
        <v>6.3876061243389097</v>
      </c>
      <c r="AP51">
        <v>6.3341166860114928</v>
      </c>
      <c r="AQ51">
        <v>6.2800120194474767</v>
      </c>
      <c r="AR51">
        <v>6.2259073528834614</v>
      </c>
      <c r="AS51">
        <v>6.1718026863194453</v>
      </c>
      <c r="AT51">
        <v>6.1176980197554292</v>
      </c>
      <c r="AU51">
        <v>6.063593353191413</v>
      </c>
      <c r="AV51">
        <v>6.0092518027575412</v>
      </c>
      <c r="AW51">
        <v>5.9535869085995854</v>
      </c>
      <c r="AX51">
        <v>5.8979220144416296</v>
      </c>
      <c r="AY51">
        <v>5.8422571202836746</v>
      </c>
      <c r="AZ51">
        <v>5.7865922261257188</v>
      </c>
      <c r="BA51">
        <v>5.7309273319677629</v>
      </c>
      <c r="BB51">
        <v>5.6751661385648653</v>
      </c>
      <c r="BC51">
        <v>5.6134756630805338</v>
      </c>
      <c r="BD51">
        <v>5.5517851875962023</v>
      </c>
      <c r="BE51">
        <v>5.4900947121118708</v>
      </c>
      <c r="BF51">
        <v>5.4284042366275393</v>
      </c>
      <c r="BG51">
        <v>5.3667137611432079</v>
      </c>
      <c r="BH51">
        <v>5.2899119755713899</v>
      </c>
      <c r="BI51">
        <v>5.1967036247617289</v>
      </c>
      <c r="BJ51">
        <v>5.1034952739520678</v>
      </c>
      <c r="BK51">
        <v>5.0102869231424076</v>
      </c>
      <c r="BL51">
        <v>4.8960845456606883</v>
      </c>
      <c r="BM51">
        <v>4.7771188175895114</v>
      </c>
      <c r="BN51">
        <v>4.6581530895183336</v>
      </c>
      <c r="BO51">
        <v>4.4399159922720353</v>
      </c>
      <c r="BP51">
        <v>4.1987166488390431</v>
      </c>
      <c r="BQ51">
        <v>3.9296532014777581</v>
      </c>
      <c r="BR51">
        <v>3.6319429466528699</v>
      </c>
      <c r="BS51">
        <v>3.3570510959578499</v>
      </c>
      <c r="BT51">
        <v>3.0797278866958302</v>
      </c>
      <c r="BU51">
        <v>2.781822326806012</v>
      </c>
      <c r="BV51">
        <v>2.4666441989114078</v>
      </c>
      <c r="BW51">
        <v>2.142864316148855</v>
      </c>
      <c r="BX51">
        <v>1.810784087457034</v>
      </c>
      <c r="BY51">
        <v>1.4903422781362841</v>
      </c>
      <c r="BZ51">
        <v>1.1442778148022541</v>
      </c>
      <c r="CA51">
        <v>0.80249642575502789</v>
      </c>
      <c r="CB51">
        <v>0.426937845668316</v>
      </c>
      <c r="CC51">
        <v>4.8877944579841098E-2</v>
      </c>
      <c r="CD51">
        <v>-0.31044841038205417</v>
      </c>
      <c r="CE51">
        <v>-0.70013419929175091</v>
      </c>
      <c r="CF51">
        <v>-1.052959433063954</v>
      </c>
      <c r="CG51">
        <v>-1.4355978822731581</v>
      </c>
      <c r="CH51">
        <v>-1.7827109996217609</v>
      </c>
      <c r="CI51">
        <v>-2.1691194870106858</v>
      </c>
      <c r="CJ51">
        <v>-2.600171560396038</v>
      </c>
      <c r="CK51">
        <v>-2.9734410260946089</v>
      </c>
      <c r="CL51">
        <v>-3.3869185438607552</v>
      </c>
      <c r="CM51">
        <v>-3.7915495658346101</v>
      </c>
      <c r="CN51">
        <v>-4.1955869357359701</v>
      </c>
      <c r="CO51">
        <v>-4.7263473452729308</v>
      </c>
      <c r="CP51">
        <v>-5.2109221653313007</v>
      </c>
      <c r="CQ51">
        <v>-5.7058091870484304</v>
      </c>
      <c r="CR51">
        <v>-6.2594494908649274</v>
      </c>
      <c r="CS51">
        <v>-6.8232258899171434</v>
      </c>
      <c r="CT51">
        <v>-7.3277510911652577</v>
      </c>
      <c r="CU51">
        <v>-7.8890175554275297</v>
      </c>
      <c r="CV51">
        <v>-8.4083387227722639</v>
      </c>
      <c r="CW51">
        <v>-8.9332489089108815</v>
      </c>
      <c r="CX51">
        <v>-9.4974251403999084</v>
      </c>
      <c r="CY51">
        <v>-10.30523964907176</v>
      </c>
      <c r="CZ51">
        <v>-11.316366100788009</v>
      </c>
      <c r="DA51">
        <v>-15.158467999999999</v>
      </c>
    </row>
    <row r="52" spans="2:105" x14ac:dyDescent="0.35">
      <c r="B52" t="s">
        <v>51</v>
      </c>
      <c r="C52" t="s">
        <v>156</v>
      </c>
      <c r="D52" t="s">
        <v>313</v>
      </c>
      <c r="E52">
        <v>22.566702653465349</v>
      </c>
      <c r="F52">
        <v>15.904348870387039</v>
      </c>
      <c r="G52">
        <v>14.96216252604391</v>
      </c>
      <c r="H52">
        <v>14.267023795819579</v>
      </c>
      <c r="I52">
        <v>13.71903423549124</v>
      </c>
      <c r="J52">
        <v>13.222746459845981</v>
      </c>
      <c r="K52">
        <v>12.80056853150028</v>
      </c>
      <c r="L52">
        <v>12.41033706021418</v>
      </c>
      <c r="M52">
        <v>12.086706790219351</v>
      </c>
      <c r="N52">
        <v>11.73779189775551</v>
      </c>
      <c r="O52">
        <v>11.485863129975151</v>
      </c>
      <c r="P52">
        <v>11.252444967409239</v>
      </c>
      <c r="Q52">
        <v>11.03288204826733</v>
      </c>
      <c r="R52">
        <v>10.813319129125411</v>
      </c>
      <c r="S52">
        <v>10.5983717411098</v>
      </c>
      <c r="T52">
        <v>10.39504659412308</v>
      </c>
      <c r="U52">
        <v>10.195257824980009</v>
      </c>
      <c r="V52">
        <v>9.9988785681077434</v>
      </c>
      <c r="W52">
        <v>9.8091095638307202</v>
      </c>
      <c r="X52">
        <v>9.6225782342942257</v>
      </c>
      <c r="Y52">
        <v>9.4395988859679072</v>
      </c>
      <c r="Z52">
        <v>9.2578916425401161</v>
      </c>
      <c r="AA52">
        <v>9.0876606460656593</v>
      </c>
      <c r="AB52">
        <v>8.9212550652423133</v>
      </c>
      <c r="AC52">
        <v>8.7596839844554459</v>
      </c>
      <c r="AD52">
        <v>8.6015986826732682</v>
      </c>
      <c r="AE52">
        <v>8.4504429166754633</v>
      </c>
      <c r="AF52">
        <v>8.3156153671810689</v>
      </c>
      <c r="AG52">
        <v>8.1807878176866726</v>
      </c>
      <c r="AH52">
        <v>8.0627915557879479</v>
      </c>
      <c r="AI52">
        <v>7.9550673297012846</v>
      </c>
      <c r="AJ52">
        <v>7.8473431036146213</v>
      </c>
      <c r="AK52">
        <v>7.7451663953021512</v>
      </c>
      <c r="AL52">
        <v>7.6579469184568119</v>
      </c>
      <c r="AM52">
        <v>7.5707274416114716</v>
      </c>
      <c r="AN52">
        <v>7.4835079647661331</v>
      </c>
      <c r="AO52">
        <v>7.3969209307705226</v>
      </c>
      <c r="AP52">
        <v>7.3144774878593477</v>
      </c>
      <c r="AQ52">
        <v>7.2320340449481728</v>
      </c>
      <c r="AR52">
        <v>7.1495906020369979</v>
      </c>
      <c r="AS52">
        <v>7.0671471591258221</v>
      </c>
      <c r="AT52">
        <v>6.9910411707283151</v>
      </c>
      <c r="AU52">
        <v>6.9169965328912291</v>
      </c>
      <c r="AV52">
        <v>6.8429518950541439</v>
      </c>
      <c r="AW52">
        <v>6.7689072572170579</v>
      </c>
      <c r="AX52">
        <v>6.6948626193799718</v>
      </c>
      <c r="AY52">
        <v>6.6245583900072154</v>
      </c>
      <c r="AZ52">
        <v>6.5547635547832943</v>
      </c>
      <c r="BA52">
        <v>6.484968719559375</v>
      </c>
      <c r="BB52">
        <v>6.4151738843354549</v>
      </c>
      <c r="BC52">
        <v>6.3453790491115356</v>
      </c>
      <c r="BD52">
        <v>6.2735368547627193</v>
      </c>
      <c r="BE52">
        <v>6.2008539573916028</v>
      </c>
      <c r="BF52">
        <v>6.1281710600204864</v>
      </c>
      <c r="BG52">
        <v>6.05548816264937</v>
      </c>
      <c r="BH52">
        <v>5.9828052652782544</v>
      </c>
      <c r="BI52">
        <v>5.9006333613593807</v>
      </c>
      <c r="BJ52">
        <v>5.8151818468825276</v>
      </c>
      <c r="BK52">
        <v>5.7297303324056754</v>
      </c>
      <c r="BL52">
        <v>5.6442788179288206</v>
      </c>
      <c r="BM52">
        <v>5.5538215820739989</v>
      </c>
      <c r="BN52">
        <v>5.4587326787463724</v>
      </c>
      <c r="BO52">
        <v>5.3636437754187467</v>
      </c>
      <c r="BP52">
        <v>5.2685548720911202</v>
      </c>
      <c r="BQ52">
        <v>5.0222603758568161</v>
      </c>
      <c r="BR52">
        <v>4.6757425970597044</v>
      </c>
      <c r="BS52">
        <v>4.2746286528182189</v>
      </c>
      <c r="BT52">
        <v>3.877899092531472</v>
      </c>
      <c r="BU52">
        <v>3.433413106581241</v>
      </c>
      <c r="BV52">
        <v>2.9684563366336598</v>
      </c>
      <c r="BW52">
        <v>2.5050492676158118</v>
      </c>
      <c r="BX52">
        <v>2.047966873708952</v>
      </c>
      <c r="BY52">
        <v>1.5723206087469661</v>
      </c>
      <c r="BZ52">
        <v>1.1602203504950499</v>
      </c>
      <c r="CA52">
        <v>0.74647790043229512</v>
      </c>
      <c r="CB52">
        <v>0.33718010545150712</v>
      </c>
      <c r="CC52">
        <v>4.2058231086258002E-3</v>
      </c>
      <c r="CD52">
        <v>-0.34703735991082402</v>
      </c>
      <c r="CE52">
        <v>-0.74996590636841132</v>
      </c>
      <c r="CF52">
        <v>-1.125947943357124</v>
      </c>
      <c r="CG52">
        <v>-1.475582526988181</v>
      </c>
      <c r="CH52">
        <v>-1.8210828337618279</v>
      </c>
      <c r="CI52">
        <v>-2.1818006111979611</v>
      </c>
      <c r="CJ52">
        <v>-2.5242381717518678</v>
      </c>
      <c r="CK52">
        <v>-2.8803389039603942</v>
      </c>
      <c r="CL52">
        <v>-3.2689898793879379</v>
      </c>
      <c r="CM52">
        <v>-3.6293773341989932</v>
      </c>
      <c r="CN52">
        <v>-3.933272768452809</v>
      </c>
      <c r="CO52">
        <v>-4.2255076704950474</v>
      </c>
      <c r="CP52">
        <v>-4.5849651195309438</v>
      </c>
      <c r="CQ52">
        <v>-4.9354206607047777</v>
      </c>
      <c r="CR52">
        <v>-5.2779741374951046</v>
      </c>
      <c r="CS52">
        <v>-5.6483785080622306</v>
      </c>
      <c r="CT52">
        <v>-6.1118701124143149</v>
      </c>
      <c r="CU52">
        <v>-6.5917233874785959</v>
      </c>
      <c r="CV52">
        <v>-7.1126734171715666</v>
      </c>
      <c r="CW52">
        <v>-7.6147460228747006</v>
      </c>
      <c r="CX52">
        <v>-8.2088155274604411</v>
      </c>
      <c r="CY52">
        <v>-8.8282497974105105</v>
      </c>
      <c r="CZ52">
        <v>-9.6303710668751084</v>
      </c>
      <c r="DA52">
        <v>-13.525831999999999</v>
      </c>
    </row>
    <row r="53" spans="2:105" x14ac:dyDescent="0.35">
      <c r="B53" t="s">
        <v>51</v>
      </c>
      <c r="C53" t="s">
        <v>156</v>
      </c>
      <c r="D53" t="s">
        <v>314</v>
      </c>
      <c r="E53">
        <v>23.455629801980191</v>
      </c>
      <c r="F53">
        <v>15.28286975841584</v>
      </c>
      <c r="G53">
        <v>14.346245503280439</v>
      </c>
      <c r="H53">
        <v>13.651936684039599</v>
      </c>
      <c r="I53">
        <v>13.130709759511801</v>
      </c>
      <c r="J53">
        <v>12.71488063824124</v>
      </c>
      <c r="K53">
        <v>12.35874531718847</v>
      </c>
      <c r="L53">
        <v>12.038805402846529</v>
      </c>
      <c r="M53">
        <v>11.72127871225247</v>
      </c>
      <c r="N53">
        <v>11.44141986459727</v>
      </c>
      <c r="O53">
        <v>11.18455650261142</v>
      </c>
      <c r="P53">
        <v>10.95437534179243</v>
      </c>
      <c r="Q53">
        <v>10.7326723217218</v>
      </c>
      <c r="R53">
        <v>10.51582482570635</v>
      </c>
      <c r="S53">
        <v>10.315764800976529</v>
      </c>
      <c r="T53">
        <v>10.12089910592703</v>
      </c>
      <c r="U53">
        <v>9.9428437754512249</v>
      </c>
      <c r="V53">
        <v>9.7726859316878993</v>
      </c>
      <c r="W53">
        <v>9.6118880844473509</v>
      </c>
      <c r="X53">
        <v>9.4735106939939087</v>
      </c>
      <c r="Y53">
        <v>9.3351333035404664</v>
      </c>
      <c r="Z53">
        <v>9.1969493896691965</v>
      </c>
      <c r="AA53">
        <v>9.0591083456903796</v>
      </c>
      <c r="AB53">
        <v>8.9212673017115627</v>
      </c>
      <c r="AC53">
        <v>8.785768415988807</v>
      </c>
      <c r="AD53">
        <v>8.6535639946262251</v>
      </c>
      <c r="AE53">
        <v>8.5213595732636431</v>
      </c>
      <c r="AF53">
        <v>8.3921619892051673</v>
      </c>
      <c r="AG53">
        <v>8.2686793873074773</v>
      </c>
      <c r="AH53">
        <v>8.1451967854097891</v>
      </c>
      <c r="AI53">
        <v>8.0230443871147656</v>
      </c>
      <c r="AJ53">
        <v>7.9228669523357942</v>
      </c>
      <c r="AK53">
        <v>7.8226895175568236</v>
      </c>
      <c r="AL53">
        <v>7.7225120827778531</v>
      </c>
      <c r="AM53">
        <v>7.6223974544710824</v>
      </c>
      <c r="AN53">
        <v>7.5359746371040472</v>
      </c>
      <c r="AO53">
        <v>7.4495518197370121</v>
      </c>
      <c r="AP53">
        <v>7.3631290023699778</v>
      </c>
      <c r="AQ53">
        <v>7.2767061850029426</v>
      </c>
      <c r="AR53">
        <v>7.1933114434556424</v>
      </c>
      <c r="AS53">
        <v>7.1167495718807574</v>
      </c>
      <c r="AT53">
        <v>7.0401877003058706</v>
      </c>
      <c r="AU53">
        <v>6.9636258287309847</v>
      </c>
      <c r="AV53">
        <v>6.8870639571560988</v>
      </c>
      <c r="AW53">
        <v>6.8105414862643814</v>
      </c>
      <c r="AX53">
        <v>6.7426083643034742</v>
      </c>
      <c r="AY53">
        <v>6.6746752423425679</v>
      </c>
      <c r="AZ53">
        <v>6.6067421203816616</v>
      </c>
      <c r="BA53">
        <v>6.5388089984207536</v>
      </c>
      <c r="BB53">
        <v>6.4708758764598482</v>
      </c>
      <c r="BC53">
        <v>6.402566945821146</v>
      </c>
      <c r="BD53">
        <v>6.3214654877902801</v>
      </c>
      <c r="BE53">
        <v>6.240364029759415</v>
      </c>
      <c r="BF53">
        <v>6.159262571728549</v>
      </c>
      <c r="BG53">
        <v>6.078161113697683</v>
      </c>
      <c r="BH53">
        <v>5.9968293886773258</v>
      </c>
      <c r="BI53">
        <v>5.9056422365067247</v>
      </c>
      <c r="BJ53">
        <v>5.8144550843361227</v>
      </c>
      <c r="BK53">
        <v>5.7232679321655224</v>
      </c>
      <c r="BL53">
        <v>5.6320807799949204</v>
      </c>
      <c r="BM53">
        <v>5.5131827004999101</v>
      </c>
      <c r="BN53">
        <v>5.3734460036569454</v>
      </c>
      <c r="BO53">
        <v>5.2337093068139797</v>
      </c>
      <c r="BP53">
        <v>4.9268822916983961</v>
      </c>
      <c r="BQ53">
        <v>4.4243964711287092</v>
      </c>
      <c r="BR53">
        <v>3.9883922112211199</v>
      </c>
      <c r="BS53">
        <v>3.4440055075907532</v>
      </c>
      <c r="BT53">
        <v>2.8658523938393738</v>
      </c>
      <c r="BU53">
        <v>2.3463394198019691</v>
      </c>
      <c r="BV53">
        <v>1.948734864649581</v>
      </c>
      <c r="BW53">
        <v>1.457770290048223</v>
      </c>
      <c r="BX53">
        <v>0.99138166405389438</v>
      </c>
      <c r="BY53">
        <v>0.51333720498242574</v>
      </c>
      <c r="BZ53">
        <v>3.6468985728907902E-2</v>
      </c>
      <c r="CA53">
        <v>-0.40618019635976788</v>
      </c>
      <c r="CB53">
        <v>-0.83208426039012362</v>
      </c>
      <c r="CC53">
        <v>-1.255872811056117</v>
      </c>
      <c r="CD53">
        <v>-1.631224963114974</v>
      </c>
      <c r="CE53">
        <v>-2.0345780499654742</v>
      </c>
      <c r="CF53">
        <v>-2.4079858543140129</v>
      </c>
      <c r="CG53">
        <v>-2.778591731109961</v>
      </c>
      <c r="CH53">
        <v>-3.1529389873892728</v>
      </c>
      <c r="CI53">
        <v>-3.5253187126650261</v>
      </c>
      <c r="CJ53">
        <v>-3.8741389393564458</v>
      </c>
      <c r="CK53">
        <v>-4.1963940141865042</v>
      </c>
      <c r="CL53">
        <v>-4.5502546046992851</v>
      </c>
      <c r="CM53">
        <v>-4.9111771512288414</v>
      </c>
      <c r="CN53">
        <v>-5.2660547946406702</v>
      </c>
      <c r="CO53">
        <v>-5.6224446427185546</v>
      </c>
      <c r="CP53">
        <v>-5.9896023289213236</v>
      </c>
      <c r="CQ53">
        <v>-6.3488586004687519</v>
      </c>
      <c r="CR53">
        <v>-6.7007668553011639</v>
      </c>
      <c r="CS53">
        <v>-7.07743440571811</v>
      </c>
      <c r="CT53">
        <v>-7.4899128870769562</v>
      </c>
      <c r="CU53">
        <v>-7.960940120697801</v>
      </c>
      <c r="CV53">
        <v>-8.5657927243033818</v>
      </c>
      <c r="CW53">
        <v>-9.4095909191419445</v>
      </c>
      <c r="CX53">
        <v>-10.54367433356097</v>
      </c>
      <c r="CY53">
        <v>-12.11590628556543</v>
      </c>
      <c r="CZ53">
        <v>-13.91888878371841</v>
      </c>
      <c r="DA53">
        <v>-17.141390000000001</v>
      </c>
    </row>
    <row r="54" spans="2:105" x14ac:dyDescent="0.35">
      <c r="B54" t="s">
        <v>51</v>
      </c>
      <c r="C54" t="s">
        <v>156</v>
      </c>
      <c r="D54" t="s">
        <v>315</v>
      </c>
      <c r="E54">
        <v>27.754769801980199</v>
      </c>
      <c r="F54">
        <v>15.680173645724571</v>
      </c>
      <c r="G54">
        <v>14.515425830681419</v>
      </c>
      <c r="H54">
        <v>13.78597711626591</v>
      </c>
      <c r="I54">
        <v>13.249362815413431</v>
      </c>
      <c r="J54">
        <v>12.78282346534653</v>
      </c>
      <c r="K54">
        <v>12.409772989967619</v>
      </c>
      <c r="L54">
        <v>12.084597869025229</v>
      </c>
      <c r="M54">
        <v>11.781855311904209</v>
      </c>
      <c r="N54">
        <v>11.49739013557449</v>
      </c>
      <c r="O54">
        <v>11.229670033120749</v>
      </c>
      <c r="P54">
        <v>10.97048937354692</v>
      </c>
      <c r="Q54">
        <v>10.72666207955001</v>
      </c>
      <c r="R54">
        <v>10.504747214833669</v>
      </c>
      <c r="S54">
        <v>10.316078794542999</v>
      </c>
      <c r="T54">
        <v>10.13418276765135</v>
      </c>
      <c r="U54">
        <v>9.9837892932803101</v>
      </c>
      <c r="V54">
        <v>9.8333958189092687</v>
      </c>
      <c r="W54">
        <v>9.6941536924706444</v>
      </c>
      <c r="X54">
        <v>9.5722400454721885</v>
      </c>
      <c r="Y54">
        <v>9.4503263984737327</v>
      </c>
      <c r="Z54">
        <v>9.3284127514752804</v>
      </c>
      <c r="AA54">
        <v>9.2061108178613846</v>
      </c>
      <c r="AB54">
        <v>9.0837907920396024</v>
      </c>
      <c r="AC54">
        <v>8.9614707662178201</v>
      </c>
      <c r="AD54">
        <v>8.8335046403357698</v>
      </c>
      <c r="AE54">
        <v>8.7005480905294856</v>
      </c>
      <c r="AF54">
        <v>8.5675915407231997</v>
      </c>
      <c r="AG54">
        <v>8.43921455206746</v>
      </c>
      <c r="AH54">
        <v>8.3183051360986475</v>
      </c>
      <c r="AI54">
        <v>8.1973957201298351</v>
      </c>
      <c r="AJ54">
        <v>8.0764863041610226</v>
      </c>
      <c r="AK54">
        <v>7.9747299427846841</v>
      </c>
      <c r="AL54">
        <v>7.8747408208595218</v>
      </c>
      <c r="AM54">
        <v>7.7747516989343604</v>
      </c>
      <c r="AN54">
        <v>7.6747625770091981</v>
      </c>
      <c r="AO54">
        <v>7.583169966923534</v>
      </c>
      <c r="AP54">
        <v>7.4947458518716434</v>
      </c>
      <c r="AQ54">
        <v>7.406321736819752</v>
      </c>
      <c r="AR54">
        <v>7.3178976217678606</v>
      </c>
      <c r="AS54">
        <v>7.229473506715971</v>
      </c>
      <c r="AT54">
        <v>7.1544291938088476</v>
      </c>
      <c r="AU54">
        <v>7.0795393820812258</v>
      </c>
      <c r="AV54">
        <v>7.004649570353604</v>
      </c>
      <c r="AW54">
        <v>6.9297597586259823</v>
      </c>
      <c r="AX54">
        <v>6.8548699468983596</v>
      </c>
      <c r="AY54">
        <v>6.7821089819531926</v>
      </c>
      <c r="AZ54">
        <v>6.7126089672817253</v>
      </c>
      <c r="BA54">
        <v>6.643108952610258</v>
      </c>
      <c r="BB54">
        <v>6.5736089379387908</v>
      </c>
      <c r="BC54">
        <v>6.5041089232673244</v>
      </c>
      <c r="BD54">
        <v>6.4346089085958562</v>
      </c>
      <c r="BE54">
        <v>6.3623774740892927</v>
      </c>
      <c r="BF54">
        <v>6.2854466402391154</v>
      </c>
      <c r="BG54">
        <v>6.208515806388939</v>
      </c>
      <c r="BH54">
        <v>6.1315849725387617</v>
      </c>
      <c r="BI54">
        <v>6.0546541386885844</v>
      </c>
      <c r="BJ54">
        <v>5.977723304838408</v>
      </c>
      <c r="BK54">
        <v>5.8816118000237303</v>
      </c>
      <c r="BL54">
        <v>5.7838860803259013</v>
      </c>
      <c r="BM54">
        <v>5.6861603606280724</v>
      </c>
      <c r="BN54">
        <v>5.5884346409302426</v>
      </c>
      <c r="BO54">
        <v>5.4572204059892861</v>
      </c>
      <c r="BP54">
        <v>5.3068269316182421</v>
      </c>
      <c r="BQ54">
        <v>5.1564334572471981</v>
      </c>
      <c r="BR54">
        <v>4.7772761060254574</v>
      </c>
      <c r="BS54">
        <v>4.3385298365262992</v>
      </c>
      <c r="BT54">
        <v>3.85677240285517</v>
      </c>
      <c r="BU54">
        <v>3.4263573122459592</v>
      </c>
      <c r="BV54">
        <v>2.9381869376237568</v>
      </c>
      <c r="BW54">
        <v>2.4374207216575932</v>
      </c>
      <c r="BX54">
        <v>1.948022053903913</v>
      </c>
      <c r="BY54">
        <v>1.505661521062108</v>
      </c>
      <c r="BZ54">
        <v>1.0179101460820379</v>
      </c>
      <c r="CA54">
        <v>0.55735049643443213</v>
      </c>
      <c r="CB54">
        <v>0.112170359315932</v>
      </c>
      <c r="CC54">
        <v>-0.2485651452533493</v>
      </c>
      <c r="CD54">
        <v>-0.64786572198019943</v>
      </c>
      <c r="CE54">
        <v>-1.0629828567956801</v>
      </c>
      <c r="CF54">
        <v>-1.4477937213099761</v>
      </c>
      <c r="CG54">
        <v>-1.8743498236044429</v>
      </c>
      <c r="CH54">
        <v>-2.2797699105118978</v>
      </c>
      <c r="CI54">
        <v>-2.6729897513893279</v>
      </c>
      <c r="CJ54">
        <v>-3.0587811700815641</v>
      </c>
      <c r="CK54">
        <v>-3.4497014907320191</v>
      </c>
      <c r="CL54">
        <v>-3.832257582695211</v>
      </c>
      <c r="CM54">
        <v>-4.2212413182773441</v>
      </c>
      <c r="CN54">
        <v>-4.6457244806930644</v>
      </c>
      <c r="CO54">
        <v>-5.0345512801487846</v>
      </c>
      <c r="CP54">
        <v>-5.4362576068674899</v>
      </c>
      <c r="CQ54">
        <v>-5.8228224724613113</v>
      </c>
      <c r="CR54">
        <v>-6.1913279234648542</v>
      </c>
      <c r="CS54">
        <v>-6.5528649455982029</v>
      </c>
      <c r="CT54">
        <v>-6.9052432825998364</v>
      </c>
      <c r="CU54">
        <v>-7.3407536473458892</v>
      </c>
      <c r="CV54">
        <v>-7.8167249870129796</v>
      </c>
      <c r="CW54">
        <v>-8.322794647630559</v>
      </c>
      <c r="CX54">
        <v>-8.9807208689655091</v>
      </c>
      <c r="CY54">
        <v>-9.9003080821261094</v>
      </c>
      <c r="CZ54">
        <v>-11.017298749655991</v>
      </c>
      <c r="DA54">
        <v>-14.13565</v>
      </c>
    </row>
    <row r="55" spans="2:105" x14ac:dyDescent="0.35">
      <c r="B55" t="s">
        <v>52</v>
      </c>
      <c r="C55" t="s">
        <v>157</v>
      </c>
      <c r="D55" t="s">
        <v>313</v>
      </c>
      <c r="E55">
        <v>1.5042909504950499</v>
      </c>
      <c r="F55">
        <v>1.2209213217821779</v>
      </c>
      <c r="G55">
        <v>1.1556976764557809</v>
      </c>
      <c r="H55">
        <v>1.106364721025044</v>
      </c>
      <c r="I55">
        <v>1.0624754297531021</v>
      </c>
      <c r="J55">
        <v>1.0272624504487831</v>
      </c>
      <c r="K55">
        <v>0.99688116733491516</v>
      </c>
      <c r="L55">
        <v>0.96930806937250003</v>
      </c>
      <c r="M55">
        <v>0.94433069738703179</v>
      </c>
      <c r="N55">
        <v>0.91979352475247522</v>
      </c>
      <c r="O55">
        <v>0.89734212623762366</v>
      </c>
      <c r="P55">
        <v>0.87418935468840986</v>
      </c>
      <c r="Q55">
        <v>0.85924946950661441</v>
      </c>
      <c r="R55">
        <v>0.84520141203351085</v>
      </c>
      <c r="S55">
        <v>0.83140452514851471</v>
      </c>
      <c r="T55">
        <v>0.8171817544554455</v>
      </c>
      <c r="U55">
        <v>0.80343524092409235</v>
      </c>
      <c r="V55">
        <v>0.79042253271209462</v>
      </c>
      <c r="W55">
        <v>0.77880262201514261</v>
      </c>
      <c r="X55">
        <v>0.76803037331233115</v>
      </c>
      <c r="Y55">
        <v>0.75792897367236711</v>
      </c>
      <c r="Z55">
        <v>0.7478744462418071</v>
      </c>
      <c r="AA55">
        <v>0.73785841054246248</v>
      </c>
      <c r="AB55">
        <v>0.72787171206700485</v>
      </c>
      <c r="AC55">
        <v>0.71791178861247462</v>
      </c>
      <c r="AD55">
        <v>0.70749236578995311</v>
      </c>
      <c r="AE55">
        <v>0.69658533304986936</v>
      </c>
      <c r="AF55">
        <v>0.68464346352727135</v>
      </c>
      <c r="AG55">
        <v>0.67209897319205592</v>
      </c>
      <c r="AH55">
        <v>0.66170221098951987</v>
      </c>
      <c r="AI55">
        <v>0.65134587266301547</v>
      </c>
      <c r="AJ55">
        <v>0.64165733676855408</v>
      </c>
      <c r="AK55">
        <v>0.63196880087409268</v>
      </c>
      <c r="AL55">
        <v>0.62212530281670819</v>
      </c>
      <c r="AM55">
        <v>0.61227573862483198</v>
      </c>
      <c r="AN55">
        <v>0.60275779141914188</v>
      </c>
      <c r="AO55">
        <v>0.59327594429042907</v>
      </c>
      <c r="AP55">
        <v>0.58392639396609813</v>
      </c>
      <c r="AQ55">
        <v>0.57461829796278052</v>
      </c>
      <c r="AR55">
        <v>0.56538007884974539</v>
      </c>
      <c r="AS55">
        <v>0.55619224248471344</v>
      </c>
      <c r="AT55">
        <v>0.5473027812441621</v>
      </c>
      <c r="AU55">
        <v>0.53891671361853155</v>
      </c>
      <c r="AV55">
        <v>0.53053064599290101</v>
      </c>
      <c r="AW55">
        <v>0.52281709637961615</v>
      </c>
      <c r="AX55">
        <v>0.5151374145799027</v>
      </c>
      <c r="AY55">
        <v>0.50764666255929747</v>
      </c>
      <c r="AZ55">
        <v>0.50057769104186745</v>
      </c>
      <c r="BA55">
        <v>0.49350871952443748</v>
      </c>
      <c r="BB55">
        <v>0.48652947949080622</v>
      </c>
      <c r="BC55">
        <v>0.47966520792079198</v>
      </c>
      <c r="BD55">
        <v>0.47280093635077791</v>
      </c>
      <c r="BE55">
        <v>0.4660889097605892</v>
      </c>
      <c r="BF55">
        <v>0.45954067279324612</v>
      </c>
      <c r="BG55">
        <v>0.45299243582590287</v>
      </c>
      <c r="BH55">
        <v>0.44640675321550838</v>
      </c>
      <c r="BI55">
        <v>0.43976059868603667</v>
      </c>
      <c r="BJ55">
        <v>0.43311444415656503</v>
      </c>
      <c r="BK55">
        <v>0.42675252209611192</v>
      </c>
      <c r="BL55">
        <v>0.42097090799323822</v>
      </c>
      <c r="BM55">
        <v>0.41518929389036457</v>
      </c>
      <c r="BN55">
        <v>0.40940767978749087</v>
      </c>
      <c r="BO55">
        <v>0.4037166343265905</v>
      </c>
      <c r="BP55">
        <v>0.39804567312520711</v>
      </c>
      <c r="BQ55">
        <v>0.39237471192382389</v>
      </c>
      <c r="BR55">
        <v>0.3864145002968381</v>
      </c>
      <c r="BS55">
        <v>0.37953695160579881</v>
      </c>
      <c r="BT55">
        <v>0.37265940291475957</v>
      </c>
      <c r="BU55">
        <v>0.36564642304230421</v>
      </c>
      <c r="BV55">
        <v>0.3582999505768758</v>
      </c>
      <c r="BW55">
        <v>0.3509534781114475</v>
      </c>
      <c r="BX55">
        <v>0.34279511980198019</v>
      </c>
      <c r="BY55">
        <v>0.33390588811881178</v>
      </c>
      <c r="BZ55">
        <v>0.3230413849069117</v>
      </c>
      <c r="CA55">
        <v>0.30576680198019818</v>
      </c>
      <c r="CB55">
        <v>0.28378866302492323</v>
      </c>
      <c r="CC55">
        <v>0.26288336237623772</v>
      </c>
      <c r="CD55">
        <v>0.23806865254432441</v>
      </c>
      <c r="CE55">
        <v>0.2122747372846874</v>
      </c>
      <c r="CF55">
        <v>0.18827276722705841</v>
      </c>
      <c r="CG55">
        <v>0.16546402232452559</v>
      </c>
      <c r="CH55">
        <v>0.1401759773914403</v>
      </c>
      <c r="CI55">
        <v>0.11367415841584171</v>
      </c>
      <c r="CJ55">
        <v>8.9451742574257503E-2</v>
      </c>
      <c r="CK55">
        <v>6.3964619642986303E-2</v>
      </c>
      <c r="CL55">
        <v>3.8555858789157897E-2</v>
      </c>
      <c r="CM55">
        <v>1.09576774286127E-2</v>
      </c>
      <c r="CN55">
        <v>-1.0853544222578299E-2</v>
      </c>
      <c r="CO55">
        <v>-3.5849618811880798E-2</v>
      </c>
      <c r="CP55">
        <v>-6.2115271789150397E-2</v>
      </c>
      <c r="CQ55">
        <v>-8.83021742574253E-2</v>
      </c>
      <c r="CR55">
        <v>-0.1173338232550523</v>
      </c>
      <c r="CS55">
        <v>-0.1427782350220419</v>
      </c>
      <c r="CT55">
        <v>-0.16920760853008321</v>
      </c>
      <c r="CU55">
        <v>-0.1970784853056729</v>
      </c>
      <c r="CV55">
        <v>-0.23047029939140651</v>
      </c>
      <c r="CW55">
        <v>-0.26865658108569468</v>
      </c>
      <c r="CX55">
        <v>-0.30918447304730479</v>
      </c>
      <c r="CY55">
        <v>-0.3612879858557288</v>
      </c>
      <c r="CZ55">
        <v>-0.42557679469456372</v>
      </c>
      <c r="DA55">
        <v>-0.52521399999999996</v>
      </c>
    </row>
    <row r="56" spans="2:105" x14ac:dyDescent="0.35">
      <c r="B56" t="s">
        <v>52</v>
      </c>
      <c r="C56" t="s">
        <v>157</v>
      </c>
      <c r="D56" t="s">
        <v>314</v>
      </c>
      <c r="E56">
        <v>1.484833663366337</v>
      </c>
      <c r="F56">
        <v>1.194298563366337</v>
      </c>
      <c r="G56">
        <v>1.1224821861386141</v>
      </c>
      <c r="H56">
        <v>1.0712709522703989</v>
      </c>
      <c r="I56">
        <v>1.028812983020855</v>
      </c>
      <c r="J56">
        <v>0.99418149993733562</v>
      </c>
      <c r="K56">
        <v>0.96895368765676559</v>
      </c>
      <c r="L56">
        <v>0.94299283809523804</v>
      </c>
      <c r="M56">
        <v>0.92313306323070643</v>
      </c>
      <c r="N56">
        <v>0.90535386609850843</v>
      </c>
      <c r="O56">
        <v>0.88889073116931949</v>
      </c>
      <c r="P56">
        <v>0.87203957954083633</v>
      </c>
      <c r="Q56">
        <v>0.8559127089700016</v>
      </c>
      <c r="R56">
        <v>0.84135389188709919</v>
      </c>
      <c r="S56">
        <v>0.8284478189971255</v>
      </c>
      <c r="T56">
        <v>0.81592343250133392</v>
      </c>
      <c r="U56">
        <v>0.80424150741684952</v>
      </c>
      <c r="V56">
        <v>0.79257085403111738</v>
      </c>
      <c r="W56">
        <v>0.78095846421499293</v>
      </c>
      <c r="X56">
        <v>0.76937944871287123</v>
      </c>
      <c r="Y56">
        <v>0.75790367524752478</v>
      </c>
      <c r="Z56">
        <v>0.74633315291795055</v>
      </c>
      <c r="AA56">
        <v>0.73454534935838001</v>
      </c>
      <c r="AB56">
        <v>0.72375561580350356</v>
      </c>
      <c r="AC56">
        <v>0.71437637787509523</v>
      </c>
      <c r="AD56">
        <v>0.70500593668944367</v>
      </c>
      <c r="AE56">
        <v>0.69584686866545808</v>
      </c>
      <c r="AF56">
        <v>0.68668780064147261</v>
      </c>
      <c r="AG56">
        <v>0.67841906351865955</v>
      </c>
      <c r="AH56">
        <v>0.6707232785517605</v>
      </c>
      <c r="AI56">
        <v>0.66302749358486146</v>
      </c>
      <c r="AJ56">
        <v>0.65427062875247521</v>
      </c>
      <c r="AK56">
        <v>0.64509000998019794</v>
      </c>
      <c r="AL56">
        <v>0.63633383762376228</v>
      </c>
      <c r="AM56">
        <v>0.62862284359566389</v>
      </c>
      <c r="AN56">
        <v>0.6209118495675654</v>
      </c>
      <c r="AO56">
        <v>0.61312580260552363</v>
      </c>
      <c r="AP56">
        <v>0.60522749698160105</v>
      </c>
      <c r="AQ56">
        <v>0.59732919135767837</v>
      </c>
      <c r="AR56">
        <v>0.5895130006653152</v>
      </c>
      <c r="AS56">
        <v>0.58175601661319221</v>
      </c>
      <c r="AT56">
        <v>0.57399903256106932</v>
      </c>
      <c r="AU56">
        <v>0.56637038589637612</v>
      </c>
      <c r="AV56">
        <v>0.55879414710372011</v>
      </c>
      <c r="AW56">
        <v>0.55121790831106421</v>
      </c>
      <c r="AX56">
        <v>0.54382821752400812</v>
      </c>
      <c r="AY56">
        <v>0.53649407658750847</v>
      </c>
      <c r="AZ56">
        <v>0.52915993565100872</v>
      </c>
      <c r="BA56">
        <v>0.52247536119139193</v>
      </c>
      <c r="BB56">
        <v>0.51602616618607311</v>
      </c>
      <c r="BC56">
        <v>0.5095769711807544</v>
      </c>
      <c r="BD56">
        <v>0.503130764748554</v>
      </c>
      <c r="BE56">
        <v>0.4966922119792177</v>
      </c>
      <c r="BF56">
        <v>0.49025365920988129</v>
      </c>
      <c r="BG56">
        <v>0.48381510644054498</v>
      </c>
      <c r="BH56">
        <v>0.477186585833968</v>
      </c>
      <c r="BI56">
        <v>0.47051690552932218</v>
      </c>
      <c r="BJ56">
        <v>0.46384722522467642</v>
      </c>
      <c r="BK56">
        <v>0.45716094371746457</v>
      </c>
      <c r="BL56">
        <v>0.45045688361743402</v>
      </c>
      <c r="BM56">
        <v>0.44375282351740331</v>
      </c>
      <c r="BN56">
        <v>0.43706158777589138</v>
      </c>
      <c r="BO56">
        <v>0.43043720241389172</v>
      </c>
      <c r="BP56">
        <v>0.423812817051892</v>
      </c>
      <c r="BQ56">
        <v>0.41718843168989228</v>
      </c>
      <c r="BR56">
        <v>0.40993003892632618</v>
      </c>
      <c r="BS56">
        <v>0.40251223858750901</v>
      </c>
      <c r="BT56">
        <v>0.39509443824869178</v>
      </c>
      <c r="BU56">
        <v>0.38628918945753732</v>
      </c>
      <c r="BV56">
        <v>0.37713012143355179</v>
      </c>
      <c r="BW56">
        <v>0.36684880176293488</v>
      </c>
      <c r="BX56">
        <v>0.35461756985629589</v>
      </c>
      <c r="BY56">
        <v>0.3379809215346532</v>
      </c>
      <c r="BZ56">
        <v>0.3162944311140094</v>
      </c>
      <c r="CA56">
        <v>0.29049810279810578</v>
      </c>
      <c r="CB56">
        <v>0.26418632343234311</v>
      </c>
      <c r="CC56">
        <v>0.2382589937425742</v>
      </c>
      <c r="CD56">
        <v>0.21412421956829231</v>
      </c>
      <c r="CE56">
        <v>0.18978503640517899</v>
      </c>
      <c r="CF56">
        <v>0.1646539300330033</v>
      </c>
      <c r="CG56">
        <v>0.13863021099351311</v>
      </c>
      <c r="CH56">
        <v>0.10896496438889761</v>
      </c>
      <c r="CI56">
        <v>8.0967317821782001E-2</v>
      </c>
      <c r="CJ56">
        <v>5.3164194430693E-2</v>
      </c>
      <c r="CK56">
        <v>2.35393247524751E-2</v>
      </c>
      <c r="CL56">
        <v>-2.56785833968E-3</v>
      </c>
      <c r="CM56">
        <v>-3.0128618594542401E-2</v>
      </c>
      <c r="CN56">
        <v>-6.0328368835780202E-2</v>
      </c>
      <c r="CO56">
        <v>-8.8754061111957494E-2</v>
      </c>
      <c r="CP56">
        <v>-0.1222018534653469</v>
      </c>
      <c r="CQ56">
        <v>-0.15624685714285719</v>
      </c>
      <c r="CR56">
        <v>-0.18782490088587839</v>
      </c>
      <c r="CS56">
        <v>-0.22156482510488371</v>
      </c>
      <c r="CT56">
        <v>-0.25218459303151702</v>
      </c>
      <c r="CU56">
        <v>-0.28881122587981589</v>
      </c>
      <c r="CV56">
        <v>-0.3232279758512438</v>
      </c>
      <c r="CW56">
        <v>-0.35808123374257472</v>
      </c>
      <c r="CX56">
        <v>-0.40110642434910249</v>
      </c>
      <c r="CY56">
        <v>-0.46266273457425872</v>
      </c>
      <c r="CZ56">
        <v>-0.54034166875247824</v>
      </c>
      <c r="DA56">
        <v>-0.74219999999999997</v>
      </c>
    </row>
    <row r="57" spans="2:105" x14ac:dyDescent="0.35">
      <c r="B57" t="s">
        <v>52</v>
      </c>
      <c r="C57" t="s">
        <v>157</v>
      </c>
      <c r="D57" t="s">
        <v>315</v>
      </c>
      <c r="E57">
        <v>1.4961174455445549</v>
      </c>
      <c r="F57">
        <v>1.16233691702582</v>
      </c>
      <c r="G57">
        <v>1.098913568149491</v>
      </c>
      <c r="H57">
        <v>1.0568674036886041</v>
      </c>
      <c r="I57">
        <v>1.0179110632343229</v>
      </c>
      <c r="J57">
        <v>0.98630229470005804</v>
      </c>
      <c r="K57">
        <v>0.963476500552371</v>
      </c>
      <c r="L57">
        <v>0.94479665429186399</v>
      </c>
      <c r="M57">
        <v>0.92669827494425105</v>
      </c>
      <c r="N57">
        <v>0.9086487993530824</v>
      </c>
      <c r="O57">
        <v>0.89233177807581554</v>
      </c>
      <c r="P57">
        <v>0.87620789049116665</v>
      </c>
      <c r="Q57">
        <v>0.86086737040264016</v>
      </c>
      <c r="R57">
        <v>0.84721546260065994</v>
      </c>
      <c r="S57">
        <v>0.83509653589175614</v>
      </c>
      <c r="T57">
        <v>0.82405725734568058</v>
      </c>
      <c r="U57">
        <v>0.81261145710338467</v>
      </c>
      <c r="V57">
        <v>0.80070572355514613</v>
      </c>
      <c r="W57">
        <v>0.78919265230305624</v>
      </c>
      <c r="X57">
        <v>0.77806337963839844</v>
      </c>
      <c r="Y57">
        <v>0.767520533155443</v>
      </c>
      <c r="Z57">
        <v>0.75783832904056347</v>
      </c>
      <c r="AA57">
        <v>0.74815612492568395</v>
      </c>
      <c r="AB57">
        <v>0.73894822015352091</v>
      </c>
      <c r="AC57">
        <v>0.72974468680387128</v>
      </c>
      <c r="AD57">
        <v>0.72034585956901553</v>
      </c>
      <c r="AE57">
        <v>0.71070921876761772</v>
      </c>
      <c r="AF57">
        <v>0.70108853507126512</v>
      </c>
      <c r="AG57">
        <v>0.69208727717984975</v>
      </c>
      <c r="AH57">
        <v>0.68308601928843427</v>
      </c>
      <c r="AI57">
        <v>0.67468527228641229</v>
      </c>
      <c r="AJ57">
        <v>0.66708680783261987</v>
      </c>
      <c r="AK57">
        <v>0.65948834337882756</v>
      </c>
      <c r="AL57">
        <v>0.65178692685476625</v>
      </c>
      <c r="AM57">
        <v>0.64389565066865051</v>
      </c>
      <c r="AN57">
        <v>0.63600437448253477</v>
      </c>
      <c r="AO57">
        <v>0.6283731475998392</v>
      </c>
      <c r="AP57">
        <v>0.62114991595857982</v>
      </c>
      <c r="AQ57">
        <v>0.61392668431732056</v>
      </c>
      <c r="AR57">
        <v>0.60673561654686015</v>
      </c>
      <c r="AS57">
        <v>0.59972265021022642</v>
      </c>
      <c r="AT57">
        <v>0.5927096838735928</v>
      </c>
      <c r="AU57">
        <v>0.58569671753695907</v>
      </c>
      <c r="AV57">
        <v>0.57791362135537816</v>
      </c>
      <c r="AW57">
        <v>0.56996105370373917</v>
      </c>
      <c r="AX57">
        <v>0.56200848605210019</v>
      </c>
      <c r="AY57">
        <v>0.55388893592110688</v>
      </c>
      <c r="AZ57">
        <v>0.54574664498553227</v>
      </c>
      <c r="BA57">
        <v>0.53760827504241948</v>
      </c>
      <c r="BB57">
        <v>0.52989533278141365</v>
      </c>
      <c r="BC57">
        <v>0.52218239052040782</v>
      </c>
      <c r="BD57">
        <v>0.51446944825940211</v>
      </c>
      <c r="BE57">
        <v>0.50644580266356032</v>
      </c>
      <c r="BF57">
        <v>0.49841526866239549</v>
      </c>
      <c r="BG57">
        <v>0.49034973059385251</v>
      </c>
      <c r="BH57">
        <v>0.48179947518551419</v>
      </c>
      <c r="BI57">
        <v>0.47324921977717599</v>
      </c>
      <c r="BJ57">
        <v>0.4644742954954954</v>
      </c>
      <c r="BK57">
        <v>0.45525003346713039</v>
      </c>
      <c r="BL57">
        <v>0.44602577143876537</v>
      </c>
      <c r="BM57">
        <v>0.43705789151958652</v>
      </c>
      <c r="BN57">
        <v>0.42815447338786028</v>
      </c>
      <c r="BO57">
        <v>0.4192025610975445</v>
      </c>
      <c r="BP57">
        <v>0.4100196634728942</v>
      </c>
      <c r="BQ57">
        <v>0.4008367658482439</v>
      </c>
      <c r="BR57">
        <v>0.39043182910030128</v>
      </c>
      <c r="BS57">
        <v>0.37930255643564348</v>
      </c>
      <c r="BT57">
        <v>0.36567076334331089</v>
      </c>
      <c r="BU57">
        <v>0.34951543146991609</v>
      </c>
      <c r="BV57">
        <v>0.32851249638994667</v>
      </c>
      <c r="BW57">
        <v>0.30335325084484499</v>
      </c>
      <c r="BX57">
        <v>0.27860962761573471</v>
      </c>
      <c r="BY57">
        <v>0.25033756869820317</v>
      </c>
      <c r="BZ57">
        <v>0.22222590411413809</v>
      </c>
      <c r="CA57">
        <v>0.19758402179375831</v>
      </c>
      <c r="CB57">
        <v>0.17215440684068381</v>
      </c>
      <c r="CC57">
        <v>0.14375037521923589</v>
      </c>
      <c r="CD57">
        <v>0.1138040981869612</v>
      </c>
      <c r="CE57">
        <v>8.7126384366857199E-2</v>
      </c>
      <c r="CF57">
        <v>5.8220058969360701E-2</v>
      </c>
      <c r="CG57">
        <v>2.8801336970431E-2</v>
      </c>
      <c r="CH57">
        <v>-3.6877137634019999E-4</v>
      </c>
      <c r="CI57">
        <v>-6.4183612442782001E-3</v>
      </c>
      <c r="CJ57">
        <v>-1.24679511122162E-2</v>
      </c>
      <c r="CK57">
        <v>-1.85175409801543E-2</v>
      </c>
      <c r="CL57">
        <v>-2.94644105216498E-2</v>
      </c>
      <c r="CM57">
        <v>-6.3382750846674496E-2</v>
      </c>
      <c r="CN57">
        <v>-9.8731284639322098E-2</v>
      </c>
      <c r="CO57">
        <v>-0.1310182530333048</v>
      </c>
      <c r="CP57">
        <v>-0.1712815747269591</v>
      </c>
      <c r="CQ57">
        <v>-0.20935465777012649</v>
      </c>
      <c r="CR57">
        <v>-0.24999544676012381</v>
      </c>
      <c r="CS57">
        <v>-0.29160455643564592</v>
      </c>
      <c r="CT57">
        <v>-0.33343727767486681</v>
      </c>
      <c r="CU57">
        <v>-0.37425963039871818</v>
      </c>
      <c r="CV57">
        <v>-0.43244829702970577</v>
      </c>
      <c r="CW57">
        <v>-0.48275342785135927</v>
      </c>
      <c r="CX57">
        <v>-0.54345534075461865</v>
      </c>
      <c r="CY57">
        <v>-0.60925487109394261</v>
      </c>
      <c r="CZ57">
        <v>-0.70054046628452626</v>
      </c>
      <c r="DA57">
        <v>-0.84153800000000001</v>
      </c>
    </row>
    <row r="58" spans="2:105" x14ac:dyDescent="0.35">
      <c r="B58" t="s">
        <v>53</v>
      </c>
      <c r="C58" t="s">
        <v>158</v>
      </c>
      <c r="D58" t="s">
        <v>313</v>
      </c>
      <c r="E58">
        <v>17.87263435643564</v>
      </c>
      <c r="F58">
        <v>14.46300402475247</v>
      </c>
      <c r="G58">
        <v>13.410175289768979</v>
      </c>
      <c r="H58">
        <v>12.79620191995537</v>
      </c>
      <c r="I58">
        <v>12.366511016130829</v>
      </c>
      <c r="J58">
        <v>12.10149535100607</v>
      </c>
      <c r="K58">
        <v>11.908364596577581</v>
      </c>
      <c r="L58">
        <v>11.732971103047729</v>
      </c>
      <c r="M58">
        <v>11.572330333232561</v>
      </c>
      <c r="N58">
        <v>11.455704879978841</v>
      </c>
      <c r="O58">
        <v>11.339991269568459</v>
      </c>
      <c r="P58">
        <v>11.2270817140594</v>
      </c>
      <c r="Q58">
        <v>11.125228818217821</v>
      </c>
      <c r="R58">
        <v>11.027948292019561</v>
      </c>
      <c r="S58">
        <v>10.93591254276512</v>
      </c>
      <c r="T58">
        <v>10.8468615560306</v>
      </c>
      <c r="U58">
        <v>10.76005511071107</v>
      </c>
      <c r="V58">
        <v>10.67366067360201</v>
      </c>
      <c r="W58">
        <v>10.587587803876721</v>
      </c>
      <c r="X58">
        <v>10.506699203316829</v>
      </c>
      <c r="Y58">
        <v>10.43030953143564</v>
      </c>
      <c r="Z58">
        <v>10.355388612855281</v>
      </c>
      <c r="AA58">
        <v>10.28482078663709</v>
      </c>
      <c r="AB58">
        <v>10.2142529604189</v>
      </c>
      <c r="AC58">
        <v>10.148130642492269</v>
      </c>
      <c r="AD58">
        <v>10.08325618654222</v>
      </c>
      <c r="AE58">
        <v>10.01850644297153</v>
      </c>
      <c r="AF58">
        <v>9.9549807283094207</v>
      </c>
      <c r="AG58">
        <v>9.8914550136473096</v>
      </c>
      <c r="AH58">
        <v>9.8267206666666649</v>
      </c>
      <c r="AI58">
        <v>9.7597121825603601</v>
      </c>
      <c r="AJ58">
        <v>9.6927036984540553</v>
      </c>
      <c r="AK58">
        <v>9.6281889090759059</v>
      </c>
      <c r="AL58">
        <v>9.5645308491749166</v>
      </c>
      <c r="AM58">
        <v>9.5008827319162474</v>
      </c>
      <c r="AN58">
        <v>9.4394021106839041</v>
      </c>
      <c r="AO58">
        <v>9.3779214894515608</v>
      </c>
      <c r="AP58">
        <v>9.3168781957305544</v>
      </c>
      <c r="AQ58">
        <v>9.2580036894637434</v>
      </c>
      <c r="AR58">
        <v>9.1991291831969324</v>
      </c>
      <c r="AS58">
        <v>9.1405057571455259</v>
      </c>
      <c r="AT58">
        <v>9.0828531745936836</v>
      </c>
      <c r="AU58">
        <v>9.0252005920418448</v>
      </c>
      <c r="AV58">
        <v>8.9676835582351515</v>
      </c>
      <c r="AW58">
        <v>8.9107824991057747</v>
      </c>
      <c r="AX58">
        <v>8.8538814399763979</v>
      </c>
      <c r="AY58">
        <v>8.7968304263272028</v>
      </c>
      <c r="AZ58">
        <v>8.7386287715605828</v>
      </c>
      <c r="BA58">
        <v>8.6804271167939628</v>
      </c>
      <c r="BB58">
        <v>8.622392427104419</v>
      </c>
      <c r="BC58">
        <v>8.5655971320254682</v>
      </c>
      <c r="BD58">
        <v>8.5088018369465175</v>
      </c>
      <c r="BE58">
        <v>8.4520216420270486</v>
      </c>
      <c r="BF58">
        <v>8.3955412931315294</v>
      </c>
      <c r="BG58">
        <v>8.339060944236012</v>
      </c>
      <c r="BH58">
        <v>8.2825805953404945</v>
      </c>
      <c r="BI58">
        <v>8.2212997566786843</v>
      </c>
      <c r="BJ58">
        <v>8.1598191354463392</v>
      </c>
      <c r="BK58">
        <v>8.0986458035093065</v>
      </c>
      <c r="BL58">
        <v>8.0396576398944894</v>
      </c>
      <c r="BM58">
        <v>7.9806694762796742</v>
      </c>
      <c r="BN58">
        <v>7.9224348750639768</v>
      </c>
      <c r="BO58">
        <v>7.8679680858438781</v>
      </c>
      <c r="BP58">
        <v>7.8135012966237802</v>
      </c>
      <c r="BQ58">
        <v>7.7590345074036824</v>
      </c>
      <c r="BR58">
        <v>7.6924698503995126</v>
      </c>
      <c r="BS58">
        <v>7.6254613662932078</v>
      </c>
      <c r="BT58">
        <v>7.5574563683258731</v>
      </c>
      <c r="BU58">
        <v>7.4876941109001303</v>
      </c>
      <c r="BV58">
        <v>7.4179318534743874</v>
      </c>
      <c r="BW58">
        <v>7.3471930693069298</v>
      </c>
      <c r="BX58">
        <v>7.2762977821782169</v>
      </c>
      <c r="BY58">
        <v>7.2059216313403542</v>
      </c>
      <c r="BZ58">
        <v>7.1363182856627354</v>
      </c>
      <c r="CA58">
        <v>7.0667149399851148</v>
      </c>
      <c r="CB58">
        <v>6.9844661375288206</v>
      </c>
      <c r="CC58">
        <v>6.9007514286179292</v>
      </c>
      <c r="CD58">
        <v>6.817407521299268</v>
      </c>
      <c r="CE58">
        <v>6.7341490233361201</v>
      </c>
      <c r="CF58">
        <v>6.6479867970014137</v>
      </c>
      <c r="CG58">
        <v>6.5606843148514846</v>
      </c>
      <c r="CH58">
        <v>6.4659480607977722</v>
      </c>
      <c r="CI58">
        <v>6.3683254769240492</v>
      </c>
      <c r="CJ58">
        <v>6.2641469384239787</v>
      </c>
      <c r="CK58">
        <v>6.1589171323132312</v>
      </c>
      <c r="CL58">
        <v>6.0520784303814992</v>
      </c>
      <c r="CM58">
        <v>5.9404142361404677</v>
      </c>
      <c r="CN58">
        <v>5.8239978964467882</v>
      </c>
      <c r="CO58">
        <v>5.6917214083408343</v>
      </c>
      <c r="CP58">
        <v>5.5556854803534161</v>
      </c>
      <c r="CQ58">
        <v>5.3788482538253826</v>
      </c>
      <c r="CR58">
        <v>5.1897743631521038</v>
      </c>
      <c r="CS58">
        <v>4.9967413438343824</v>
      </c>
      <c r="CT58">
        <v>4.8025871210678011</v>
      </c>
      <c r="CU58">
        <v>4.5754688084045014</v>
      </c>
      <c r="CV58">
        <v>4.3507086907152237</v>
      </c>
      <c r="CW58">
        <v>4.0883874253025283</v>
      </c>
      <c r="CX58">
        <v>3.729440496553448</v>
      </c>
      <c r="CY58">
        <v>3.3039495973597308</v>
      </c>
      <c r="CZ58">
        <v>2.6490735043680882</v>
      </c>
      <c r="DA58">
        <v>0.43207000000000001</v>
      </c>
    </row>
    <row r="59" spans="2:105" x14ac:dyDescent="0.35">
      <c r="B59" t="s">
        <v>53</v>
      </c>
      <c r="C59" t="s">
        <v>158</v>
      </c>
      <c r="D59" t="s">
        <v>314</v>
      </c>
      <c r="E59">
        <v>18.538449504950488</v>
      </c>
      <c r="F59">
        <v>14.21380000443564</v>
      </c>
      <c r="G59">
        <v>13.334938459529701</v>
      </c>
      <c r="H59">
        <v>12.82455177159653</v>
      </c>
      <c r="I59">
        <v>12.43059789662558</v>
      </c>
      <c r="J59">
        <v>12.153632328993529</v>
      </c>
      <c r="K59">
        <v>11.92290622832204</v>
      </c>
      <c r="L59">
        <v>11.73192237603738</v>
      </c>
      <c r="M59">
        <v>11.57178640633663</v>
      </c>
      <c r="N59">
        <v>11.425488235764099</v>
      </c>
      <c r="O59">
        <v>11.288940040646169</v>
      </c>
      <c r="P59">
        <v>11.17497736158416</v>
      </c>
      <c r="Q59">
        <v>11.070745203479991</v>
      </c>
      <c r="R59">
        <v>10.974652411963209</v>
      </c>
      <c r="S59">
        <v>10.880911206311881</v>
      </c>
      <c r="T59">
        <v>10.78864028718497</v>
      </c>
      <c r="U59">
        <v>10.69951831776604</v>
      </c>
      <c r="V59">
        <v>10.612442276123479</v>
      </c>
      <c r="W59">
        <v>10.52717738760091</v>
      </c>
      <c r="X59">
        <v>10.44389696828636</v>
      </c>
      <c r="Y59">
        <v>10.36273698133869</v>
      </c>
      <c r="Z59">
        <v>10.28789973817584</v>
      </c>
      <c r="AA59">
        <v>10.213062495013</v>
      </c>
      <c r="AB59">
        <v>10.14733531019129</v>
      </c>
      <c r="AC59">
        <v>10.08426858488513</v>
      </c>
      <c r="AD59">
        <v>10.021201859578969</v>
      </c>
      <c r="AE59">
        <v>9.9561191577211758</v>
      </c>
      <c r="AF59">
        <v>9.8906365699536885</v>
      </c>
      <c r="AG59">
        <v>9.8251726355959796</v>
      </c>
      <c r="AH59">
        <v>9.7651368434838304</v>
      </c>
      <c r="AI59">
        <v>9.7051010513716793</v>
      </c>
      <c r="AJ59">
        <v>9.6450652592595301</v>
      </c>
      <c r="AK59">
        <v>9.5872709180956406</v>
      </c>
      <c r="AL59">
        <v>9.5296833941015375</v>
      </c>
      <c r="AM59">
        <v>9.4720958701074363</v>
      </c>
      <c r="AN59">
        <v>9.4135622268422843</v>
      </c>
      <c r="AO59">
        <v>9.3546160135343488</v>
      </c>
      <c r="AP59">
        <v>9.2956698002264098</v>
      </c>
      <c r="AQ59">
        <v>9.2343840088531017</v>
      </c>
      <c r="AR59">
        <v>9.1711945856377834</v>
      </c>
      <c r="AS59">
        <v>9.1080051624224687</v>
      </c>
      <c r="AT59">
        <v>9.0488949571394084</v>
      </c>
      <c r="AU59">
        <v>8.9923107001138423</v>
      </c>
      <c r="AV59">
        <v>8.9357264430882797</v>
      </c>
      <c r="AW59">
        <v>8.88028200368122</v>
      </c>
      <c r="AX59">
        <v>8.8270371454309355</v>
      </c>
      <c r="AY59">
        <v>8.7737922871806511</v>
      </c>
      <c r="AZ59">
        <v>8.7205474289303684</v>
      </c>
      <c r="BA59">
        <v>8.6614651583536162</v>
      </c>
      <c r="BB59">
        <v>8.6014293662414669</v>
      </c>
      <c r="BC59">
        <v>8.5413935741293177</v>
      </c>
      <c r="BD59">
        <v>8.481528422865269</v>
      </c>
      <c r="BE59">
        <v>8.4217137570592406</v>
      </c>
      <c r="BF59">
        <v>8.3618990912532123</v>
      </c>
      <c r="BG59">
        <v>8.3021583553217813</v>
      </c>
      <c r="BH59">
        <v>8.2424536429455433</v>
      </c>
      <c r="BI59">
        <v>8.1827489305693053</v>
      </c>
      <c r="BJ59">
        <v>8.1245325118655263</v>
      </c>
      <c r="BK59">
        <v>8.0674510293827968</v>
      </c>
      <c r="BL59">
        <v>8.0103695469000673</v>
      </c>
      <c r="BM59">
        <v>7.9518712952295223</v>
      </c>
      <c r="BN59">
        <v>7.8903573491449137</v>
      </c>
      <c r="BO59">
        <v>7.8288434030603051</v>
      </c>
      <c r="BP59">
        <v>7.7667033734203939</v>
      </c>
      <c r="BQ59">
        <v>7.7031429751177063</v>
      </c>
      <c r="BR59">
        <v>7.6395825768150187</v>
      </c>
      <c r="BS59">
        <v>7.5732790305897533</v>
      </c>
      <c r="BT59">
        <v>7.5026717185622029</v>
      </c>
      <c r="BU59">
        <v>7.4320644065346526</v>
      </c>
      <c r="BV59">
        <v>7.3609840883011994</v>
      </c>
      <c r="BW59">
        <v>7.2897574138874406</v>
      </c>
      <c r="BX59">
        <v>7.2180048418839116</v>
      </c>
      <c r="BY59">
        <v>7.1435108888273229</v>
      </c>
      <c r="BZ59">
        <v>7.0690169357707324</v>
      </c>
      <c r="CA59">
        <v>6.9917335878694882</v>
      </c>
      <c r="CB59">
        <v>6.9130910611559937</v>
      </c>
      <c r="CC59">
        <v>6.8314186425742562</v>
      </c>
      <c r="CD59">
        <v>6.7431595025398181</v>
      </c>
      <c r="CE59">
        <v>6.6544255069803349</v>
      </c>
      <c r="CF59">
        <v>6.563953742265368</v>
      </c>
      <c r="CG59">
        <v>6.4709454363208296</v>
      </c>
      <c r="CH59">
        <v>6.3651494639016981</v>
      </c>
      <c r="CI59">
        <v>6.2572645127699094</v>
      </c>
      <c r="CJ59">
        <v>6.1464134426925261</v>
      </c>
      <c r="CK59">
        <v>6.0380098351190057</v>
      </c>
      <c r="CL59">
        <v>5.9299169167551913</v>
      </c>
      <c r="CM59">
        <v>5.7905205067437189</v>
      </c>
      <c r="CN59">
        <v>5.6440608525071827</v>
      </c>
      <c r="CO59">
        <v>5.4949995943577878</v>
      </c>
      <c r="CP59">
        <v>5.3372866189192356</v>
      </c>
      <c r="CQ59">
        <v>5.1444197376237577</v>
      </c>
      <c r="CR59">
        <v>4.9608890875247482</v>
      </c>
      <c r="CS59">
        <v>4.7731628935904062</v>
      </c>
      <c r="CT59">
        <v>4.5697278029702924</v>
      </c>
      <c r="CU59">
        <v>4.3669550541880424</v>
      </c>
      <c r="CV59">
        <v>4.1438887128712816</v>
      </c>
      <c r="CW59">
        <v>3.8764873622720102</v>
      </c>
      <c r="CX59">
        <v>3.5537776574257349</v>
      </c>
      <c r="CY59">
        <v>3.1026890727015481</v>
      </c>
      <c r="CZ59">
        <v>2.5306801069306841</v>
      </c>
      <c r="DA59">
        <v>0</v>
      </c>
    </row>
    <row r="60" spans="2:105" x14ac:dyDescent="0.35">
      <c r="B60" t="s">
        <v>53</v>
      </c>
      <c r="C60" t="s">
        <v>158</v>
      </c>
      <c r="D60" t="s">
        <v>315</v>
      </c>
      <c r="E60">
        <v>17.628835148514849</v>
      </c>
      <c r="F60">
        <v>13.19331267844631</v>
      </c>
      <c r="G60">
        <v>12.41724234376238</v>
      </c>
      <c r="H60">
        <v>11.996493752770171</v>
      </c>
      <c r="I60">
        <v>11.641814259817661</v>
      </c>
      <c r="J60">
        <v>11.34858725940594</v>
      </c>
      <c r="K60">
        <v>11.124570973038839</v>
      </c>
      <c r="L60">
        <v>10.904742234019089</v>
      </c>
      <c r="M60">
        <v>10.72210390581145</v>
      </c>
      <c r="N60">
        <v>10.56489496473154</v>
      </c>
      <c r="O60">
        <v>10.418308249400271</v>
      </c>
      <c r="P60">
        <v>10.30211213839536</v>
      </c>
      <c r="Q60">
        <v>10.190780589607041</v>
      </c>
      <c r="R60">
        <v>10.08744150768096</v>
      </c>
      <c r="S60">
        <v>9.9858147130610089</v>
      </c>
      <c r="T60">
        <v>9.8861884125214914</v>
      </c>
      <c r="U60">
        <v>9.7938838740799792</v>
      </c>
      <c r="V60">
        <v>9.7074548237418021</v>
      </c>
      <c r="W60">
        <v>9.6226230982002647</v>
      </c>
      <c r="X60">
        <v>9.5406645159830283</v>
      </c>
      <c r="Y60">
        <v>9.4589861924003191</v>
      </c>
      <c r="Z60">
        <v>9.3840420834359115</v>
      </c>
      <c r="AA60">
        <v>9.3090979744715021</v>
      </c>
      <c r="AB60">
        <v>9.2357091496011794</v>
      </c>
      <c r="AC60">
        <v>9.1638405008318564</v>
      </c>
      <c r="AD60">
        <v>9.0919718520625281</v>
      </c>
      <c r="AE60">
        <v>9.0194260894461529</v>
      </c>
      <c r="AF60">
        <v>8.9467728484413502</v>
      </c>
      <c r="AG60">
        <v>8.8766052330704266</v>
      </c>
      <c r="AH60">
        <v>8.8139401024109194</v>
      </c>
      <c r="AI60">
        <v>8.7512749717514122</v>
      </c>
      <c r="AJ60">
        <v>8.6884008424284875</v>
      </c>
      <c r="AK60">
        <v>8.6247771629252412</v>
      </c>
      <c r="AL60">
        <v>8.5611534834219931</v>
      </c>
      <c r="AM60">
        <v>8.497969625018829</v>
      </c>
      <c r="AN60">
        <v>8.4362345890629875</v>
      </c>
      <c r="AO60">
        <v>8.3744995531071478</v>
      </c>
      <c r="AP60">
        <v>8.3131265762234801</v>
      </c>
      <c r="AQ60">
        <v>8.253706604115985</v>
      </c>
      <c r="AR60">
        <v>8.1942866320084882</v>
      </c>
      <c r="AS60">
        <v>8.1348666599009913</v>
      </c>
      <c r="AT60">
        <v>8.0732241207884066</v>
      </c>
      <c r="AU60">
        <v>8.0114890848325651</v>
      </c>
      <c r="AV60">
        <v>7.9497540488767244</v>
      </c>
      <c r="AW60">
        <v>7.8871972169155899</v>
      </c>
      <c r="AX60">
        <v>7.8245320862560828</v>
      </c>
      <c r="AY60">
        <v>7.7618669555965756</v>
      </c>
      <c r="AZ60">
        <v>7.7021494200204357</v>
      </c>
      <c r="BA60">
        <v>7.64294090688841</v>
      </c>
      <c r="BB60">
        <v>7.5837323937563852</v>
      </c>
      <c r="BC60">
        <v>7.5233326909619391</v>
      </c>
      <c r="BD60">
        <v>7.4622773067780903</v>
      </c>
      <c r="BE60">
        <v>7.4012219225942406</v>
      </c>
      <c r="BF60">
        <v>7.3392433696394548</v>
      </c>
      <c r="BG60">
        <v>7.276460002884364</v>
      </c>
      <c r="BH60">
        <v>7.2136766361292732</v>
      </c>
      <c r="BI60">
        <v>7.1518866986370302</v>
      </c>
      <c r="BJ60">
        <v>7.0910545516896839</v>
      </c>
      <c r="BK60">
        <v>7.0302224047423394</v>
      </c>
      <c r="BL60">
        <v>6.9677317774195417</v>
      </c>
      <c r="BM60">
        <v>6.9026139997674907</v>
      </c>
      <c r="BN60">
        <v>6.8374962221154396</v>
      </c>
      <c r="BO60">
        <v>6.7694209817532824</v>
      </c>
      <c r="BP60">
        <v>6.6980150066884789</v>
      </c>
      <c r="BQ60">
        <v>6.6266090316236772</v>
      </c>
      <c r="BR60">
        <v>6.5485571573262584</v>
      </c>
      <c r="BS60">
        <v>6.4689514530674117</v>
      </c>
      <c r="BT60">
        <v>6.3891013741429079</v>
      </c>
      <c r="BU60">
        <v>6.3089202069617079</v>
      </c>
      <c r="BV60">
        <v>6.2286843444192224</v>
      </c>
      <c r="BW60">
        <v>6.1475253581260567</v>
      </c>
      <c r="BX60">
        <v>6.0663663718328902</v>
      </c>
      <c r="BY60">
        <v>5.9806213469306924</v>
      </c>
      <c r="BZ60">
        <v>5.8930550722459616</v>
      </c>
      <c r="CA60">
        <v>5.8026879264293001</v>
      </c>
      <c r="CB60">
        <v>5.7099993905513111</v>
      </c>
      <c r="CC60">
        <v>5.6091431067553961</v>
      </c>
      <c r="CD60">
        <v>5.5000441415744188</v>
      </c>
      <c r="CE60">
        <v>5.3872690489895563</v>
      </c>
      <c r="CF60">
        <v>5.2728340878100717</v>
      </c>
      <c r="CG60">
        <v>5.1535681939742366</v>
      </c>
      <c r="CH60">
        <v>5.0306910058201266</v>
      </c>
      <c r="CI60">
        <v>4.9041693922072067</v>
      </c>
      <c r="CJ60">
        <v>4.7667062301284684</v>
      </c>
      <c r="CK60">
        <v>4.6185808075708037</v>
      </c>
      <c r="CL60">
        <v>4.4573100975808932</v>
      </c>
      <c r="CM60">
        <v>4.2834452683757034</v>
      </c>
      <c r="CN60">
        <v>4.102223564865314</v>
      </c>
      <c r="CO60">
        <v>3.9096189737363209</v>
      </c>
      <c r="CP60">
        <v>3.6999928127005788</v>
      </c>
      <c r="CQ60">
        <v>3.507215132207337</v>
      </c>
      <c r="CR60">
        <v>3.3083505465346539</v>
      </c>
      <c r="CS60">
        <v>3.08550304079208</v>
      </c>
      <c r="CT60">
        <v>2.8137655210345538</v>
      </c>
      <c r="CU60">
        <v>2.5858203115230678</v>
      </c>
      <c r="CV60">
        <v>2.3228609395762012</v>
      </c>
      <c r="CW60">
        <v>1.985732280766799</v>
      </c>
      <c r="CX60">
        <v>1.6081253720395989</v>
      </c>
      <c r="CY60">
        <v>1.0969612781581719</v>
      </c>
      <c r="CZ60">
        <v>0.4828233867478951</v>
      </c>
      <c r="DA60">
        <v>-1.36385</v>
      </c>
    </row>
    <row r="61" spans="2:105" x14ac:dyDescent="0.35">
      <c r="B61" t="s">
        <v>54</v>
      </c>
      <c r="C61" t="s">
        <v>159</v>
      </c>
      <c r="D61" t="s">
        <v>313</v>
      </c>
      <c r="E61">
        <v>354.0860639009901</v>
      </c>
      <c r="F61">
        <v>290.82489200814081</v>
      </c>
      <c r="G61">
        <v>278.94249429964958</v>
      </c>
      <c r="H61">
        <v>270.18410859194722</v>
      </c>
      <c r="I61">
        <v>263.31905199613738</v>
      </c>
      <c r="J61">
        <v>255.9891303163765</v>
      </c>
      <c r="K61">
        <v>250.08499118219601</v>
      </c>
      <c r="L61">
        <v>244.43567904350309</v>
      </c>
      <c r="M61">
        <v>238.9356468579208</v>
      </c>
      <c r="N61">
        <v>234.83449642002901</v>
      </c>
      <c r="O61">
        <v>230.9079293010916</v>
      </c>
      <c r="P61">
        <v>227.17783021156981</v>
      </c>
      <c r="Q61">
        <v>223.62074601592681</v>
      </c>
      <c r="R61">
        <v>220.499771660726</v>
      </c>
      <c r="S61">
        <v>217.45228813896591</v>
      </c>
      <c r="T61">
        <v>214.22365268410229</v>
      </c>
      <c r="U61">
        <v>211.4728787230338</v>
      </c>
      <c r="V61">
        <v>209.1418505673229</v>
      </c>
      <c r="W61">
        <v>206.90750543419441</v>
      </c>
      <c r="X61">
        <v>204.67316030106599</v>
      </c>
      <c r="Y61">
        <v>202.6192121221693</v>
      </c>
      <c r="Z61">
        <v>200.6424236554943</v>
      </c>
      <c r="AA61">
        <v>198.8480726408896</v>
      </c>
      <c r="AB61">
        <v>197.08792009708131</v>
      </c>
      <c r="AC61">
        <v>195.39758943114941</v>
      </c>
      <c r="AD61">
        <v>193.70549183387061</v>
      </c>
      <c r="AE61">
        <v>192.01024741600281</v>
      </c>
      <c r="AF61">
        <v>190.3833821208593</v>
      </c>
      <c r="AG61">
        <v>188.86076050272209</v>
      </c>
      <c r="AH61">
        <v>187.3277943002428</v>
      </c>
      <c r="AI61">
        <v>185.75592346534651</v>
      </c>
      <c r="AJ61">
        <v>184.2028177294101</v>
      </c>
      <c r="AK61">
        <v>182.83388796474691</v>
      </c>
      <c r="AL61">
        <v>181.46495820008369</v>
      </c>
      <c r="AM61">
        <v>180.08528251716561</v>
      </c>
      <c r="AN61">
        <v>178.7000946792879</v>
      </c>
      <c r="AO61">
        <v>177.3303385469307</v>
      </c>
      <c r="AP61">
        <v>176.00496563841591</v>
      </c>
      <c r="AQ61">
        <v>174.67959272990089</v>
      </c>
      <c r="AR61">
        <v>173.3631341523147</v>
      </c>
      <c r="AS61">
        <v>172.04970154027291</v>
      </c>
      <c r="AT61">
        <v>170.75664634671239</v>
      </c>
      <c r="AU61">
        <v>169.5391848023564</v>
      </c>
      <c r="AV61">
        <v>168.32172325800039</v>
      </c>
      <c r="AW61">
        <v>167.14496790226659</v>
      </c>
      <c r="AX61">
        <v>166.01261046586561</v>
      </c>
      <c r="AY61">
        <v>164.8802530294646</v>
      </c>
      <c r="AZ61">
        <v>163.82273249908411</v>
      </c>
      <c r="BA61">
        <v>162.82926728656869</v>
      </c>
      <c r="BB61">
        <v>161.8358020740533</v>
      </c>
      <c r="BC61">
        <v>160.84850243968879</v>
      </c>
      <c r="BD61">
        <v>159.88777084208331</v>
      </c>
      <c r="BE61">
        <v>158.92703924447781</v>
      </c>
      <c r="BF61">
        <v>157.96630764687231</v>
      </c>
      <c r="BG61">
        <v>157.02234431317689</v>
      </c>
      <c r="BH61">
        <v>156.08478148400241</v>
      </c>
      <c r="BI61">
        <v>155.1472186548279</v>
      </c>
      <c r="BJ61">
        <v>154.2197161084957</v>
      </c>
      <c r="BK61">
        <v>153.3401322778071</v>
      </c>
      <c r="BL61">
        <v>152.46054844711861</v>
      </c>
      <c r="BM61">
        <v>151.58096461643001</v>
      </c>
      <c r="BN61">
        <v>150.69073086114901</v>
      </c>
      <c r="BO61">
        <v>149.78378827989471</v>
      </c>
      <c r="BP61">
        <v>148.8768456986403</v>
      </c>
      <c r="BQ61">
        <v>147.969903117386</v>
      </c>
      <c r="BR61">
        <v>147.05784883373161</v>
      </c>
      <c r="BS61">
        <v>146.14379855199729</v>
      </c>
      <c r="BT61">
        <v>145.22974827026289</v>
      </c>
      <c r="BU61">
        <v>144.31479698948289</v>
      </c>
      <c r="BV61">
        <v>143.389139720044</v>
      </c>
      <c r="BW61">
        <v>142.46348245060511</v>
      </c>
      <c r="BX61">
        <v>141.53782518116611</v>
      </c>
      <c r="BY61">
        <v>140.55007755503189</v>
      </c>
      <c r="BZ61">
        <v>139.4955312987091</v>
      </c>
      <c r="CA61">
        <v>138.44098504238619</v>
      </c>
      <c r="CB61">
        <v>137.36325711854431</v>
      </c>
      <c r="CC61">
        <v>136.2374577367942</v>
      </c>
      <c r="CD61">
        <v>135.11165835504411</v>
      </c>
      <c r="CE61">
        <v>133.91667457445371</v>
      </c>
      <c r="CF61">
        <v>132.60324196241189</v>
      </c>
      <c r="CG61">
        <v>131.28980935037021</v>
      </c>
      <c r="CH61">
        <v>129.79514400518701</v>
      </c>
      <c r="CI61">
        <v>128.26452962265009</v>
      </c>
      <c r="CJ61">
        <v>126.70948154830189</v>
      </c>
      <c r="CK61">
        <v>125.1418361726392</v>
      </c>
      <c r="CL61">
        <v>123.5557053404417</v>
      </c>
      <c r="CM61">
        <v>121.95360622025891</v>
      </c>
      <c r="CN61">
        <v>120.1064371433358</v>
      </c>
      <c r="CO61">
        <v>117.97030498309211</v>
      </c>
      <c r="CP61">
        <v>115.4544395238145</v>
      </c>
      <c r="CQ61">
        <v>112.4879315478548</v>
      </c>
      <c r="CR61">
        <v>108.73562696886449</v>
      </c>
      <c r="CS61">
        <v>103.79634984871279</v>
      </c>
      <c r="CT61">
        <v>98.470817057207682</v>
      </c>
      <c r="CU61">
        <v>92.038159734467044</v>
      </c>
      <c r="CV61">
        <v>84.626159824219272</v>
      </c>
      <c r="CW61">
        <v>77.752008500329893</v>
      </c>
      <c r="CX61">
        <v>67.938411128146868</v>
      </c>
      <c r="CY61">
        <v>57.149380651054507</v>
      </c>
      <c r="CZ61">
        <v>44.466387510230959</v>
      </c>
      <c r="DA61">
        <v>21.229854</v>
      </c>
    </row>
    <row r="62" spans="2:105" x14ac:dyDescent="0.35">
      <c r="B62" t="s">
        <v>54</v>
      </c>
      <c r="C62" t="s">
        <v>159</v>
      </c>
      <c r="D62" t="s">
        <v>314</v>
      </c>
      <c r="E62">
        <v>331.36874007920801</v>
      </c>
      <c r="F62">
        <v>282.29810914794911</v>
      </c>
      <c r="G62">
        <v>270.90266173696369</v>
      </c>
      <c r="H62">
        <v>261.25781727916529</v>
      </c>
      <c r="I62">
        <v>254.84288986260469</v>
      </c>
      <c r="J62">
        <v>248.67593420185241</v>
      </c>
      <c r="K62">
        <v>243.80985985499959</v>
      </c>
      <c r="L62">
        <v>238.81333997059409</v>
      </c>
      <c r="M62">
        <v>235.18168446568089</v>
      </c>
      <c r="N62">
        <v>231.27504721641969</v>
      </c>
      <c r="O62">
        <v>227.34352534036259</v>
      </c>
      <c r="P62">
        <v>223.9211896456238</v>
      </c>
      <c r="Q62">
        <v>220.8695907924245</v>
      </c>
      <c r="R62">
        <v>218.09469852622169</v>
      </c>
      <c r="S62">
        <v>215.4506541943849</v>
      </c>
      <c r="T62">
        <v>212.87570346338811</v>
      </c>
      <c r="U62">
        <v>210.76723504828641</v>
      </c>
      <c r="V62">
        <v>208.6587666331846</v>
      </c>
      <c r="W62">
        <v>206.5502982180829</v>
      </c>
      <c r="X62">
        <v>204.53635640689609</v>
      </c>
      <c r="Y62">
        <v>202.51105430323099</v>
      </c>
      <c r="Z62">
        <v>200.462613458666</v>
      </c>
      <c r="AA62">
        <v>198.6991730794318</v>
      </c>
      <c r="AB62">
        <v>197.0307328553078</v>
      </c>
      <c r="AC62">
        <v>195.45031659709929</v>
      </c>
      <c r="AD62">
        <v>193.89460882055121</v>
      </c>
      <c r="AE62">
        <v>192.355507805098</v>
      </c>
      <c r="AF62">
        <v>190.82462515264379</v>
      </c>
      <c r="AG62">
        <v>189.25584088251739</v>
      </c>
      <c r="AH62">
        <v>187.6524651796685</v>
      </c>
      <c r="AI62">
        <v>186.11480464978709</v>
      </c>
      <c r="AJ62">
        <v>184.6501433843348</v>
      </c>
      <c r="AK62">
        <v>183.1946780514852</v>
      </c>
      <c r="AL62">
        <v>181.76989617692391</v>
      </c>
      <c r="AM62">
        <v>180.3451143023625</v>
      </c>
      <c r="AN62">
        <v>179.0602370608955</v>
      </c>
      <c r="AO62">
        <v>177.78675945619909</v>
      </c>
      <c r="AP62">
        <v>176.51713299141909</v>
      </c>
      <c r="AQ62">
        <v>175.2548262429043</v>
      </c>
      <c r="AR62">
        <v>173.99251949438951</v>
      </c>
      <c r="AS62">
        <v>172.80748109305341</v>
      </c>
      <c r="AT62">
        <v>171.64930830165949</v>
      </c>
      <c r="AU62">
        <v>170.49113551026559</v>
      </c>
      <c r="AV62">
        <v>169.34957162566809</v>
      </c>
      <c r="AW62">
        <v>168.20974612601901</v>
      </c>
      <c r="AX62">
        <v>167.07169713243951</v>
      </c>
      <c r="AY62">
        <v>166.00968259863359</v>
      </c>
      <c r="AZ62">
        <v>164.94766806482781</v>
      </c>
      <c r="BA62">
        <v>163.88565353102189</v>
      </c>
      <c r="BB62">
        <v>162.97475026896041</v>
      </c>
      <c r="BC62">
        <v>162.0753567106436</v>
      </c>
      <c r="BD62">
        <v>161.17596315232669</v>
      </c>
      <c r="BE62">
        <v>160.25596947963339</v>
      </c>
      <c r="BF62">
        <v>159.2820069122514</v>
      </c>
      <c r="BG62">
        <v>158.30804434486939</v>
      </c>
      <c r="BH62">
        <v>157.3340817774874</v>
      </c>
      <c r="BI62">
        <v>156.40395067165011</v>
      </c>
      <c r="BJ62">
        <v>155.47852964701539</v>
      </c>
      <c r="BK62">
        <v>154.55310862238071</v>
      </c>
      <c r="BL62">
        <v>153.6271619411298</v>
      </c>
      <c r="BM62">
        <v>152.70025070550531</v>
      </c>
      <c r="BN62">
        <v>151.77333946988091</v>
      </c>
      <c r="BO62">
        <v>150.84642823425651</v>
      </c>
      <c r="BP62">
        <v>149.8841441011003</v>
      </c>
      <c r="BQ62">
        <v>148.9134663990383</v>
      </c>
      <c r="BR62">
        <v>147.94278869697629</v>
      </c>
      <c r="BS62">
        <v>146.95097300186791</v>
      </c>
      <c r="BT62">
        <v>145.9303845668984</v>
      </c>
      <c r="BU62">
        <v>144.90979613192891</v>
      </c>
      <c r="BV62">
        <v>143.891040253173</v>
      </c>
      <c r="BW62">
        <v>142.87942008213119</v>
      </c>
      <c r="BX62">
        <v>141.86779991108949</v>
      </c>
      <c r="BY62">
        <v>140.85617974004771</v>
      </c>
      <c r="BZ62">
        <v>139.72621696453999</v>
      </c>
      <c r="CA62">
        <v>138.59088781794679</v>
      </c>
      <c r="CB62">
        <v>137.44279420566431</v>
      </c>
      <c r="CC62">
        <v>136.1041619328206</v>
      </c>
      <c r="CD62">
        <v>134.76552965997701</v>
      </c>
      <c r="CE62">
        <v>133.38716629227719</v>
      </c>
      <c r="CF62">
        <v>131.9832348841729</v>
      </c>
      <c r="CG62">
        <v>130.48225888550081</v>
      </c>
      <c r="CH62">
        <v>128.7165782802162</v>
      </c>
      <c r="CI62">
        <v>126.86435081571911</v>
      </c>
      <c r="CJ62">
        <v>124.8863031273246</v>
      </c>
      <c r="CK62">
        <v>122.7257984035169</v>
      </c>
      <c r="CL62">
        <v>120.4368296966812</v>
      </c>
      <c r="CM62">
        <v>117.9663924549526</v>
      </c>
      <c r="CN62">
        <v>113.999194539839</v>
      </c>
      <c r="CO62">
        <v>109.9765636693068</v>
      </c>
      <c r="CP62">
        <v>105.9217503871586</v>
      </c>
      <c r="CQ62">
        <v>101.5844470325317</v>
      </c>
      <c r="CR62">
        <v>97.257223364197316</v>
      </c>
      <c r="CS62">
        <v>92.623618649576798</v>
      </c>
      <c r="CT62">
        <v>87.694296948156378</v>
      </c>
      <c r="CU62">
        <v>82.288592039750498</v>
      </c>
      <c r="CV62">
        <v>76.020738019088242</v>
      </c>
      <c r="CW62">
        <v>68.56778485822835</v>
      </c>
      <c r="CX62">
        <v>59.616218796312452</v>
      </c>
      <c r="CY62">
        <v>45.477752868797161</v>
      </c>
      <c r="CZ62">
        <v>27.326290222164939</v>
      </c>
      <c r="DA62">
        <v>2.8231480000000002</v>
      </c>
    </row>
    <row r="63" spans="2:105" x14ac:dyDescent="0.35">
      <c r="B63" t="s">
        <v>54</v>
      </c>
      <c r="C63" t="s">
        <v>159</v>
      </c>
      <c r="D63" t="s">
        <v>315</v>
      </c>
      <c r="E63">
        <v>384.27279338613869</v>
      </c>
      <c r="F63">
        <v>289.38802255515441</v>
      </c>
      <c r="G63">
        <v>274.91407446229238</v>
      </c>
      <c r="H63">
        <v>266.00609843911451</v>
      </c>
      <c r="I63">
        <v>259.34024771044108</v>
      </c>
      <c r="J63">
        <v>253.68107591383469</v>
      </c>
      <c r="K63">
        <v>248.29888627237489</v>
      </c>
      <c r="L63">
        <v>243.5212074187659</v>
      </c>
      <c r="M63">
        <v>239.39173509849169</v>
      </c>
      <c r="N63">
        <v>234.92921319113819</v>
      </c>
      <c r="O63">
        <v>231.4135666218277</v>
      </c>
      <c r="P63">
        <v>227.42056032999051</v>
      </c>
      <c r="Q63">
        <v>224.17771602239361</v>
      </c>
      <c r="R63">
        <v>221.2310370515014</v>
      </c>
      <c r="S63">
        <v>218.32092830430429</v>
      </c>
      <c r="T63">
        <v>215.38924211624931</v>
      </c>
      <c r="U63">
        <v>212.62964519566691</v>
      </c>
      <c r="V63">
        <v>210.03201674779871</v>
      </c>
      <c r="W63">
        <v>207.53730681424969</v>
      </c>
      <c r="X63">
        <v>205.23764271376439</v>
      </c>
      <c r="Y63">
        <v>203.0307280003274</v>
      </c>
      <c r="Z63">
        <v>201.09216818008349</v>
      </c>
      <c r="AA63">
        <v>199.15162220588579</v>
      </c>
      <c r="AB63">
        <v>197.2023224420395</v>
      </c>
      <c r="AC63">
        <v>195.27277228482609</v>
      </c>
      <c r="AD63">
        <v>193.4821941302497</v>
      </c>
      <c r="AE63">
        <v>191.69161597567339</v>
      </c>
      <c r="AF63">
        <v>190.0663861413384</v>
      </c>
      <c r="AG63">
        <v>188.46343121024839</v>
      </c>
      <c r="AH63">
        <v>186.86992507107411</v>
      </c>
      <c r="AI63">
        <v>185.29212862544961</v>
      </c>
      <c r="AJ63">
        <v>183.71433217982511</v>
      </c>
      <c r="AK63">
        <v>182.195417888668</v>
      </c>
      <c r="AL63">
        <v>180.6885716044099</v>
      </c>
      <c r="AM63">
        <v>179.21280387980869</v>
      </c>
      <c r="AN63">
        <v>177.89501883346321</v>
      </c>
      <c r="AO63">
        <v>176.57723378711759</v>
      </c>
      <c r="AP63">
        <v>175.26761048144101</v>
      </c>
      <c r="AQ63">
        <v>174.0199203843691</v>
      </c>
      <c r="AR63">
        <v>172.7722302872973</v>
      </c>
      <c r="AS63">
        <v>171.52454019022551</v>
      </c>
      <c r="AT63">
        <v>170.29443390611169</v>
      </c>
      <c r="AU63">
        <v>169.06634103569539</v>
      </c>
      <c r="AV63">
        <v>167.8382481652792</v>
      </c>
      <c r="AW63">
        <v>166.73599766798591</v>
      </c>
      <c r="AX63">
        <v>165.70870246397351</v>
      </c>
      <c r="AY63">
        <v>164.68140725996099</v>
      </c>
      <c r="AZ63">
        <v>163.65411205594859</v>
      </c>
      <c r="BA63">
        <v>162.69509816852931</v>
      </c>
      <c r="BB63">
        <v>161.7630488774717</v>
      </c>
      <c r="BC63">
        <v>160.83099958641401</v>
      </c>
      <c r="BD63">
        <v>159.8989502953564</v>
      </c>
      <c r="BE63">
        <v>158.97186625927401</v>
      </c>
      <c r="BF63">
        <v>158.05200061907979</v>
      </c>
      <c r="BG63">
        <v>157.13213497888569</v>
      </c>
      <c r="BH63">
        <v>156.2122693386915</v>
      </c>
      <c r="BI63">
        <v>155.2930830794545</v>
      </c>
      <c r="BJ63">
        <v>154.38974904255011</v>
      </c>
      <c r="BK63">
        <v>153.4864150056458</v>
      </c>
      <c r="BL63">
        <v>152.5830809687414</v>
      </c>
      <c r="BM63">
        <v>151.679746931837</v>
      </c>
      <c r="BN63">
        <v>150.7395640000598</v>
      </c>
      <c r="BO63">
        <v>149.77427289615241</v>
      </c>
      <c r="BP63">
        <v>148.80898179224491</v>
      </c>
      <c r="BQ63">
        <v>147.84369068833749</v>
      </c>
      <c r="BR63">
        <v>146.84623688670169</v>
      </c>
      <c r="BS63">
        <v>145.8068023006625</v>
      </c>
      <c r="BT63">
        <v>144.76736771462339</v>
      </c>
      <c r="BU63">
        <v>143.7279331285842</v>
      </c>
      <c r="BV63">
        <v>142.70958465408029</v>
      </c>
      <c r="BW63">
        <v>141.70716696925339</v>
      </c>
      <c r="BX63">
        <v>140.70474928442641</v>
      </c>
      <c r="BY63">
        <v>139.70233159959949</v>
      </c>
      <c r="BZ63">
        <v>138.5413765279541</v>
      </c>
      <c r="CA63">
        <v>137.25725752293849</v>
      </c>
      <c r="CB63">
        <v>135.97313851792299</v>
      </c>
      <c r="CC63">
        <v>134.64504283465351</v>
      </c>
      <c r="CD63">
        <v>133.25981209695959</v>
      </c>
      <c r="CE63">
        <v>131.87458135926559</v>
      </c>
      <c r="CF63">
        <v>130.40113839925851</v>
      </c>
      <c r="CG63">
        <v>128.8511445341737</v>
      </c>
      <c r="CH63">
        <v>127.3011506690889</v>
      </c>
      <c r="CI63">
        <v>125.3843257025012</v>
      </c>
      <c r="CJ63">
        <v>123.44576588225731</v>
      </c>
      <c r="CK63">
        <v>120.8819633168541</v>
      </c>
      <c r="CL63">
        <v>117.9530185864654</v>
      </c>
      <c r="CM63">
        <v>114.48054142691601</v>
      </c>
      <c r="CN63">
        <v>110.6652691749693</v>
      </c>
      <c r="CO63">
        <v>106.0996696466474</v>
      </c>
      <c r="CP63">
        <v>101.4803303011853</v>
      </c>
      <c r="CQ63">
        <v>96.506460951899385</v>
      </c>
      <c r="CR63">
        <v>91.637839489108842</v>
      </c>
      <c r="CS63">
        <v>86.541333105436081</v>
      </c>
      <c r="CT63">
        <v>80.313154524362844</v>
      </c>
      <c r="CU63">
        <v>73.532208702727658</v>
      </c>
      <c r="CV63">
        <v>66.781732541026358</v>
      </c>
      <c r="CW63">
        <v>57.960307525923533</v>
      </c>
      <c r="CX63">
        <v>48.239298928960061</v>
      </c>
      <c r="CY63">
        <v>33.150987875341279</v>
      </c>
      <c r="CZ63">
        <v>19.17749074812593</v>
      </c>
      <c r="DA63">
        <v>-17.380868</v>
      </c>
    </row>
    <row r="64" spans="2:105" x14ac:dyDescent="0.35">
      <c r="B64" t="s">
        <v>55</v>
      </c>
      <c r="C64" t="s">
        <v>160</v>
      </c>
      <c r="D64" t="s">
        <v>313</v>
      </c>
      <c r="E64">
        <v>17.410844732673269</v>
      </c>
      <c r="F64">
        <v>13.235512635643561</v>
      </c>
      <c r="G64">
        <v>12.71765712122609</v>
      </c>
      <c r="H64">
        <v>12.368135361639419</v>
      </c>
      <c r="I64">
        <v>12.07841601782178</v>
      </c>
      <c r="J64">
        <v>11.858937047783041</v>
      </c>
      <c r="K64">
        <v>11.699431842283049</v>
      </c>
      <c r="L64">
        <v>11.555352436435641</v>
      </c>
      <c r="M64">
        <v>11.41652054630784</v>
      </c>
      <c r="N64">
        <v>11.285189030732321</v>
      </c>
      <c r="O64">
        <v>11.147176971030429</v>
      </c>
      <c r="P64">
        <v>11.02935109223866</v>
      </c>
      <c r="Q64">
        <v>10.918093556786379</v>
      </c>
      <c r="R64">
        <v>10.80808523931168</v>
      </c>
      <c r="S64">
        <v>10.6972208205113</v>
      </c>
      <c r="T64">
        <v>10.58683291237095</v>
      </c>
      <c r="U64">
        <v>10.48073948163912</v>
      </c>
      <c r="V64">
        <v>10.377665648274011</v>
      </c>
      <c r="W64">
        <v>10.276948573829269</v>
      </c>
      <c r="X64">
        <v>10.190623364703249</v>
      </c>
      <c r="Y64">
        <v>10.106407957822899</v>
      </c>
      <c r="Z64">
        <v>10.023191404517499</v>
      </c>
      <c r="AA64">
        <v>9.9401489141675157</v>
      </c>
      <c r="AB64">
        <v>9.8656793727578567</v>
      </c>
      <c r="AC64">
        <v>9.7933195328655156</v>
      </c>
      <c r="AD64">
        <v>9.7223255166474765</v>
      </c>
      <c r="AE64">
        <v>9.65299469330877</v>
      </c>
      <c r="AF64">
        <v>9.5836638699700636</v>
      </c>
      <c r="AG64">
        <v>9.5186984241506476</v>
      </c>
      <c r="AH64">
        <v>9.4537479796285488</v>
      </c>
      <c r="AI64">
        <v>9.3919546490690795</v>
      </c>
      <c r="AJ64">
        <v>9.3353849070659596</v>
      </c>
      <c r="AK64">
        <v>9.2788151650628397</v>
      </c>
      <c r="AL64">
        <v>9.2186219012811712</v>
      </c>
      <c r="AM64">
        <v>9.152224898974616</v>
      </c>
      <c r="AN64">
        <v>9.0858278966680608</v>
      </c>
      <c r="AO64">
        <v>9.0222532434807992</v>
      </c>
      <c r="AP64">
        <v>8.959358192772692</v>
      </c>
      <c r="AQ64">
        <v>8.8972353694756112</v>
      </c>
      <c r="AR64">
        <v>8.8420274916318284</v>
      </c>
      <c r="AS64">
        <v>8.7868196137880439</v>
      </c>
      <c r="AT64">
        <v>8.731656353779023</v>
      </c>
      <c r="AU64">
        <v>8.6788913023885019</v>
      </c>
      <c r="AV64">
        <v>8.6261262509979826</v>
      </c>
      <c r="AW64">
        <v>8.5733611996074632</v>
      </c>
      <c r="AX64">
        <v>8.518739023626944</v>
      </c>
      <c r="AY64">
        <v>8.4636331936165128</v>
      </c>
      <c r="AZ64">
        <v>8.4085273636060816</v>
      </c>
      <c r="BA64">
        <v>8.3580436023994569</v>
      </c>
      <c r="BB64">
        <v>8.3094894427322838</v>
      </c>
      <c r="BC64">
        <v>8.2609352830651126</v>
      </c>
      <c r="BD64">
        <v>8.2123171550462573</v>
      </c>
      <c r="BE64">
        <v>8.1634446074468414</v>
      </c>
      <c r="BF64">
        <v>8.1145720598474256</v>
      </c>
      <c r="BG64">
        <v>8.0656995122480097</v>
      </c>
      <c r="BH64">
        <v>8.0133438230666307</v>
      </c>
      <c r="BI64">
        <v>7.9596280500294343</v>
      </c>
      <c r="BJ64">
        <v>7.9059122769922388</v>
      </c>
      <c r="BK64">
        <v>7.8533750453801066</v>
      </c>
      <c r="BL64">
        <v>7.8017967512007944</v>
      </c>
      <c r="BM64">
        <v>7.7502184570214787</v>
      </c>
      <c r="BN64">
        <v>7.6983171616880819</v>
      </c>
      <c r="BO64">
        <v>7.6454585552419054</v>
      </c>
      <c r="BP64">
        <v>7.592599948795729</v>
      </c>
      <c r="BQ64">
        <v>7.5395173570217802</v>
      </c>
      <c r="BR64">
        <v>7.4798928489504926</v>
      </c>
      <c r="BS64">
        <v>7.4202683408792067</v>
      </c>
      <c r="BT64">
        <v>7.3610548377151543</v>
      </c>
      <c r="BU64">
        <v>7.3037235799543012</v>
      </c>
      <c r="BV64">
        <v>7.246392322193449</v>
      </c>
      <c r="BW64">
        <v>7.1854680275054923</v>
      </c>
      <c r="BX64">
        <v>7.1111232543492742</v>
      </c>
      <c r="BY64">
        <v>7.0367784811930552</v>
      </c>
      <c r="BZ64">
        <v>6.9558761120813708</v>
      </c>
      <c r="CA64">
        <v>6.8744218660823444</v>
      </c>
      <c r="CB64">
        <v>6.7846389650731931</v>
      </c>
      <c r="CC64">
        <v>6.6931903330620157</v>
      </c>
      <c r="CD64">
        <v>6.5986357483828364</v>
      </c>
      <c r="CE64">
        <v>6.5022536771651884</v>
      </c>
      <c r="CF64">
        <v>6.3976492770401228</v>
      </c>
      <c r="CG64">
        <v>6.2820130607730196</v>
      </c>
      <c r="CH64">
        <v>6.1542333506827429</v>
      </c>
      <c r="CI64">
        <v>6.0129430471962806</v>
      </c>
      <c r="CJ64">
        <v>5.8689785972736379</v>
      </c>
      <c r="CK64">
        <v>5.6974321761783333</v>
      </c>
      <c r="CL64">
        <v>5.5350441985492642</v>
      </c>
      <c r="CM64">
        <v>5.3800922846993959</v>
      </c>
      <c r="CN64">
        <v>5.2208244656048182</v>
      </c>
      <c r="CO64">
        <v>5.0649502523338024</v>
      </c>
      <c r="CP64">
        <v>4.8956962223762339</v>
      </c>
      <c r="CQ64">
        <v>4.7051017911791142</v>
      </c>
      <c r="CR64">
        <v>4.5229518891089073</v>
      </c>
      <c r="CS64">
        <v>4.310474201354868</v>
      </c>
      <c r="CT64">
        <v>4.1161980918316798</v>
      </c>
      <c r="CU64">
        <v>3.8937464710158651</v>
      </c>
      <c r="CV64">
        <v>3.6958465861386101</v>
      </c>
      <c r="CW64">
        <v>3.4829530907764399</v>
      </c>
      <c r="CX64">
        <v>3.2130797740941008</v>
      </c>
      <c r="CY64">
        <v>2.8600860878790941</v>
      </c>
      <c r="CZ64">
        <v>2.3774118778144322</v>
      </c>
      <c r="DA64">
        <v>0.39471800000000001</v>
      </c>
    </row>
    <row r="65" spans="2:105" x14ac:dyDescent="0.35">
      <c r="B65" t="s">
        <v>55</v>
      </c>
      <c r="C65" t="s">
        <v>160</v>
      </c>
      <c r="D65" t="s">
        <v>314</v>
      </c>
      <c r="E65">
        <v>19.533115247524751</v>
      </c>
      <c r="F65">
        <v>13.193967466302491</v>
      </c>
      <c r="G65">
        <v>12.40441168572173</v>
      </c>
      <c r="H65">
        <v>12.06287648331721</v>
      </c>
      <c r="I65">
        <v>11.81438222146893</v>
      </c>
      <c r="J65">
        <v>11.62373852548588</v>
      </c>
      <c r="K65">
        <v>11.460904059298899</v>
      </c>
      <c r="L65">
        <v>11.341489424725721</v>
      </c>
      <c r="M65">
        <v>11.2239683402757</v>
      </c>
      <c r="N65">
        <v>11.110313253993819</v>
      </c>
      <c r="O65">
        <v>11.00596769016682</v>
      </c>
      <c r="P65">
        <v>10.909127328978711</v>
      </c>
      <c r="Q65">
        <v>10.8106048740324</v>
      </c>
      <c r="R65">
        <v>10.71018802223222</v>
      </c>
      <c r="S65">
        <v>10.617361329112679</v>
      </c>
      <c r="T65">
        <v>10.533402346134849</v>
      </c>
      <c r="U65">
        <v>10.449477948225301</v>
      </c>
      <c r="V65">
        <v>10.36611301465534</v>
      </c>
      <c r="W65">
        <v>10.28274808108538</v>
      </c>
      <c r="X65">
        <v>10.20223301284477</v>
      </c>
      <c r="Y65">
        <v>10.12333405785891</v>
      </c>
      <c r="Z65">
        <v>10.04495926503003</v>
      </c>
      <c r="AA65">
        <v>9.9725274375020305</v>
      </c>
      <c r="AB65">
        <v>9.9000956099740325</v>
      </c>
      <c r="AC65">
        <v>9.8300085283876584</v>
      </c>
      <c r="AD65">
        <v>9.7655071929247672</v>
      </c>
      <c r="AE65">
        <v>9.7010058574618796</v>
      </c>
      <c r="AF65">
        <v>9.6378833569338482</v>
      </c>
      <c r="AG65">
        <v>9.581598752103174</v>
      </c>
      <c r="AH65">
        <v>9.5253141472724998</v>
      </c>
      <c r="AI65">
        <v>9.4690295424418256</v>
      </c>
      <c r="AJ65">
        <v>9.4129527394222343</v>
      </c>
      <c r="AK65">
        <v>9.3570243662677033</v>
      </c>
      <c r="AL65">
        <v>9.3010959931131723</v>
      </c>
      <c r="AM65">
        <v>9.2451676199586448</v>
      </c>
      <c r="AN65">
        <v>9.1924885101661964</v>
      </c>
      <c r="AO65">
        <v>9.1398892068422928</v>
      </c>
      <c r="AP65">
        <v>9.0872899035183892</v>
      </c>
      <c r="AQ65">
        <v>9.0340840600181753</v>
      </c>
      <c r="AR65">
        <v>8.977165007145933</v>
      </c>
      <c r="AS65">
        <v>8.9202459542736907</v>
      </c>
      <c r="AT65">
        <v>8.8633269014014466</v>
      </c>
      <c r="AU65">
        <v>8.8079210916313802</v>
      </c>
      <c r="AV65">
        <v>8.7535415041949758</v>
      </c>
      <c r="AW65">
        <v>8.6991619167585696</v>
      </c>
      <c r="AX65">
        <v>8.6447823293221653</v>
      </c>
      <c r="AY65">
        <v>8.59010446404071</v>
      </c>
      <c r="AZ65">
        <v>8.535388160892623</v>
      </c>
      <c r="BA65">
        <v>8.4806718577445377</v>
      </c>
      <c r="BB65">
        <v>8.4258364964626047</v>
      </c>
      <c r="BC65">
        <v>8.3705207971923965</v>
      </c>
      <c r="BD65">
        <v>8.3152050979221883</v>
      </c>
      <c r="BE65">
        <v>8.2598893986519784</v>
      </c>
      <c r="BF65">
        <v>8.2049508172739394</v>
      </c>
      <c r="BG65">
        <v>8.1503190833733772</v>
      </c>
      <c r="BH65">
        <v>8.095687349472815</v>
      </c>
      <c r="BI65">
        <v>8.0410556155722546</v>
      </c>
      <c r="BJ65">
        <v>7.9841435668533478</v>
      </c>
      <c r="BK65">
        <v>7.9268555087760966</v>
      </c>
      <c r="BL65">
        <v>7.8695674506988462</v>
      </c>
      <c r="BM65">
        <v>7.8119938171248036</v>
      </c>
      <c r="BN65">
        <v>7.7538577450299631</v>
      </c>
      <c r="BO65">
        <v>7.6957216729351217</v>
      </c>
      <c r="BP65">
        <v>7.6375856008402812</v>
      </c>
      <c r="BQ65">
        <v>7.5812855674506912</v>
      </c>
      <c r="BR65">
        <v>7.5252685597903684</v>
      </c>
      <c r="BS65">
        <v>7.4692515521300464</v>
      </c>
      <c r="BT65">
        <v>7.4115599845216256</v>
      </c>
      <c r="BU65">
        <v>7.3492200694710741</v>
      </c>
      <c r="BV65">
        <v>7.2868801544205217</v>
      </c>
      <c r="BW65">
        <v>7.2242177761963697</v>
      </c>
      <c r="BX65">
        <v>7.1505787515429038</v>
      </c>
      <c r="BY65">
        <v>7.0769397268894387</v>
      </c>
      <c r="BZ65">
        <v>6.9991740963597842</v>
      </c>
      <c r="CA65">
        <v>6.9112469027437058</v>
      </c>
      <c r="CB65">
        <v>6.8233197091276283</v>
      </c>
      <c r="CC65">
        <v>6.7265302221836416</v>
      </c>
      <c r="CD65">
        <v>6.6296898609955228</v>
      </c>
      <c r="CE65">
        <v>6.5151479440594047</v>
      </c>
      <c r="CF65">
        <v>6.3972811480654439</v>
      </c>
      <c r="CG65">
        <v>6.2719381273786938</v>
      </c>
      <c r="CH65">
        <v>6.1305496074386543</v>
      </c>
      <c r="CI65">
        <v>5.9758249503889642</v>
      </c>
      <c r="CJ65">
        <v>5.8180270404172516</v>
      </c>
      <c r="CK65">
        <v>5.6182741444194386</v>
      </c>
      <c r="CL65">
        <v>5.4174404408190791</v>
      </c>
      <c r="CM65">
        <v>5.2209168669306898</v>
      </c>
      <c r="CN65">
        <v>5.038720418156891</v>
      </c>
      <c r="CO65">
        <v>4.8559048060534531</v>
      </c>
      <c r="CP65">
        <v>4.664749902469806</v>
      </c>
      <c r="CQ65">
        <v>4.4550314030249636</v>
      </c>
      <c r="CR65">
        <v>4.22748561268362</v>
      </c>
      <c r="CS65">
        <v>4.033478828485201</v>
      </c>
      <c r="CT65">
        <v>3.8357668701907479</v>
      </c>
      <c r="CU65">
        <v>3.6108931168834522</v>
      </c>
      <c r="CV65">
        <v>3.3373996695117798</v>
      </c>
      <c r="CW65">
        <v>3.0299036950495042</v>
      </c>
      <c r="CX65">
        <v>2.6860689020012631</v>
      </c>
      <c r="CY65">
        <v>2.3140445545020389</v>
      </c>
      <c r="CZ65">
        <v>1.7796998385819209</v>
      </c>
      <c r="DA65">
        <v>-0.64195999999999998</v>
      </c>
    </row>
    <row r="66" spans="2:105" x14ac:dyDescent="0.35">
      <c r="B66" t="s">
        <v>55</v>
      </c>
      <c r="C66" t="s">
        <v>160</v>
      </c>
      <c r="D66" t="s">
        <v>315</v>
      </c>
      <c r="E66">
        <v>16.867769623762381</v>
      </c>
      <c r="F66">
        <v>12.355621369336941</v>
      </c>
      <c r="G66">
        <v>11.83400107894033</v>
      </c>
      <c r="H66">
        <v>11.518717946550749</v>
      </c>
      <c r="I66">
        <v>11.27723288448845</v>
      </c>
      <c r="J66">
        <v>11.097650720323649</v>
      </c>
      <c r="K66">
        <v>10.955546701384421</v>
      </c>
      <c r="L66">
        <v>10.8249127152248</v>
      </c>
      <c r="M66">
        <v>10.69910530956667</v>
      </c>
      <c r="N66">
        <v>10.59889297087566</v>
      </c>
      <c r="O66">
        <v>10.494783032058599</v>
      </c>
      <c r="P66">
        <v>10.380041766940259</v>
      </c>
      <c r="Q66">
        <v>10.27218851829825</v>
      </c>
      <c r="R66">
        <v>10.16788382048091</v>
      </c>
      <c r="S66">
        <v>10.07969696243282</v>
      </c>
      <c r="T66">
        <v>9.9920779860370672</v>
      </c>
      <c r="U66">
        <v>9.9129359339426255</v>
      </c>
      <c r="V66">
        <v>9.8337938818481838</v>
      </c>
      <c r="W66">
        <v>9.7578822075344114</v>
      </c>
      <c r="X66">
        <v>9.6826007433470167</v>
      </c>
      <c r="Y66">
        <v>9.6111639119526835</v>
      </c>
      <c r="Z66">
        <v>9.5436247427692447</v>
      </c>
      <c r="AA66">
        <v>9.4760855735858058</v>
      </c>
      <c r="AB66">
        <v>9.4080167495027656</v>
      </c>
      <c r="AC66">
        <v>9.3398812079645062</v>
      </c>
      <c r="AD66">
        <v>9.2737575731529311</v>
      </c>
      <c r="AE66">
        <v>9.212272711964026</v>
      </c>
      <c r="AF66">
        <v>9.1507878507751155</v>
      </c>
      <c r="AG66">
        <v>9.0902335231150033</v>
      </c>
      <c r="AH66">
        <v>9.0308769840441752</v>
      </c>
      <c r="AI66">
        <v>8.9715204449733434</v>
      </c>
      <c r="AJ66">
        <v>8.9128431446138983</v>
      </c>
      <c r="AK66">
        <v>8.8549343260082107</v>
      </c>
      <c r="AL66">
        <v>8.7970255074025214</v>
      </c>
      <c r="AM66">
        <v>8.739749469039042</v>
      </c>
      <c r="AN66">
        <v>8.6833227774177786</v>
      </c>
      <c r="AO66">
        <v>8.6268960857965133</v>
      </c>
      <c r="AP66">
        <v>8.5700836323864156</v>
      </c>
      <c r="AQ66">
        <v>8.5123912953456085</v>
      </c>
      <c r="AR66">
        <v>8.4546989583048013</v>
      </c>
      <c r="AS66">
        <v>8.3988088465913702</v>
      </c>
      <c r="AT66">
        <v>8.3482926431268325</v>
      </c>
      <c r="AU66">
        <v>8.2977764396622966</v>
      </c>
      <c r="AV66">
        <v>8.2472602361977607</v>
      </c>
      <c r="AW66">
        <v>8.1939690408546113</v>
      </c>
      <c r="AX66">
        <v>8.1398192157373632</v>
      </c>
      <c r="AY66">
        <v>8.0856693906201151</v>
      </c>
      <c r="AZ66">
        <v>8.0333737080585319</v>
      </c>
      <c r="BA66">
        <v>7.9828575045939951</v>
      </c>
      <c r="BB66">
        <v>7.9323413011294583</v>
      </c>
      <c r="BC66">
        <v>7.8818194068525278</v>
      </c>
      <c r="BD66">
        <v>7.8310539458051069</v>
      </c>
      <c r="BE66">
        <v>7.780288484757687</v>
      </c>
      <c r="BF66">
        <v>7.7295230237102661</v>
      </c>
      <c r="BG66">
        <v>7.6798653231977232</v>
      </c>
      <c r="BH66">
        <v>7.631104817167973</v>
      </c>
      <c r="BI66">
        <v>7.5823443111382227</v>
      </c>
      <c r="BJ66">
        <v>7.5335838051084716</v>
      </c>
      <c r="BK66">
        <v>7.4814845761704971</v>
      </c>
      <c r="BL66">
        <v>7.4291703383453589</v>
      </c>
      <c r="BM66">
        <v>7.3768561005202207</v>
      </c>
      <c r="BN66">
        <v>7.3219521502106009</v>
      </c>
      <c r="BO66">
        <v>7.2651097923527148</v>
      </c>
      <c r="BP66">
        <v>7.2082674344948297</v>
      </c>
      <c r="BQ66">
        <v>7.1502368677075392</v>
      </c>
      <c r="BR66">
        <v>7.0908803286367093</v>
      </c>
      <c r="BS66">
        <v>7.0315237895658793</v>
      </c>
      <c r="BT66">
        <v>6.970590971339238</v>
      </c>
      <c r="BU66">
        <v>6.9081104038962593</v>
      </c>
      <c r="BV66">
        <v>6.8456298364532797</v>
      </c>
      <c r="BW66">
        <v>6.7789648778877867</v>
      </c>
      <c r="BX66">
        <v>6.7103750994059386</v>
      </c>
      <c r="BY66">
        <v>6.6396765309823094</v>
      </c>
      <c r="BZ66">
        <v>6.5529759682945814</v>
      </c>
      <c r="CA66">
        <v>6.465552045593447</v>
      </c>
      <c r="CB66">
        <v>6.3702884643686577</v>
      </c>
      <c r="CC66">
        <v>6.2730703317163909</v>
      </c>
      <c r="CD66">
        <v>6.1694951628679631</v>
      </c>
      <c r="CE66">
        <v>6.0516777348038584</v>
      </c>
      <c r="CF66">
        <v>5.9212428010111626</v>
      </c>
      <c r="CG66">
        <v>5.7899006720033679</v>
      </c>
      <c r="CH66">
        <v>5.6436317865786547</v>
      </c>
      <c r="CI66">
        <v>5.4851698608622739</v>
      </c>
      <c r="CJ66">
        <v>5.3136967003527911</v>
      </c>
      <c r="CK66">
        <v>5.1312932723368689</v>
      </c>
      <c r="CL66">
        <v>4.9326783749174883</v>
      </c>
      <c r="CM66">
        <v>4.7397606161695904</v>
      </c>
      <c r="CN66">
        <v>4.5570512338963294</v>
      </c>
      <c r="CO66">
        <v>4.3654767285891074</v>
      </c>
      <c r="CP66">
        <v>4.1594206087219376</v>
      </c>
      <c r="CQ66">
        <v>3.931857280300441</v>
      </c>
      <c r="CR66">
        <v>3.72755459052784</v>
      </c>
      <c r="CS66">
        <v>3.5188314035865109</v>
      </c>
      <c r="CT66">
        <v>3.2974228890297002</v>
      </c>
      <c r="CU66">
        <v>3.0431832786173332</v>
      </c>
      <c r="CV66">
        <v>2.761829705701599</v>
      </c>
      <c r="CW66">
        <v>2.4301764632463199</v>
      </c>
      <c r="CX66">
        <v>2.018039873987393</v>
      </c>
      <c r="CY66">
        <v>1.616941536109483</v>
      </c>
      <c r="CZ66">
        <v>1.1574218003960171</v>
      </c>
      <c r="DA66">
        <v>-0.74946800000000002</v>
      </c>
    </row>
    <row r="67" spans="2:105" x14ac:dyDescent="0.35">
      <c r="B67" t="s">
        <v>57</v>
      </c>
      <c r="C67" t="s">
        <v>162</v>
      </c>
      <c r="D67" t="s">
        <v>313</v>
      </c>
      <c r="E67">
        <v>354.0860639009901</v>
      </c>
      <c r="F67">
        <v>290.82489200814081</v>
      </c>
      <c r="G67">
        <v>278.94249429964958</v>
      </c>
      <c r="H67">
        <v>270.18410859194722</v>
      </c>
      <c r="I67">
        <v>263.31905199613738</v>
      </c>
      <c r="J67">
        <v>255.9891303163765</v>
      </c>
      <c r="K67">
        <v>250.08499118219601</v>
      </c>
      <c r="L67">
        <v>244.43567904350309</v>
      </c>
      <c r="M67">
        <v>238.9356468579208</v>
      </c>
      <c r="N67">
        <v>234.83449642002901</v>
      </c>
      <c r="O67">
        <v>230.9079293010916</v>
      </c>
      <c r="P67">
        <v>227.17783021156981</v>
      </c>
      <c r="Q67">
        <v>223.62074601592681</v>
      </c>
      <c r="R67">
        <v>220.499771660726</v>
      </c>
      <c r="S67">
        <v>217.45228813896591</v>
      </c>
      <c r="T67">
        <v>214.22365268410229</v>
      </c>
      <c r="U67">
        <v>211.4728787230338</v>
      </c>
      <c r="V67">
        <v>209.1418505673229</v>
      </c>
      <c r="W67">
        <v>206.90750543419441</v>
      </c>
      <c r="X67">
        <v>204.67316030106599</v>
      </c>
      <c r="Y67">
        <v>202.6192121221693</v>
      </c>
      <c r="Z67">
        <v>200.6424236554943</v>
      </c>
      <c r="AA67">
        <v>198.8480726408896</v>
      </c>
      <c r="AB67">
        <v>197.08792009708131</v>
      </c>
      <c r="AC67">
        <v>195.39758943114941</v>
      </c>
      <c r="AD67">
        <v>193.70549183387061</v>
      </c>
      <c r="AE67">
        <v>192.01024741600281</v>
      </c>
      <c r="AF67">
        <v>190.3833821208593</v>
      </c>
      <c r="AG67">
        <v>188.86076050272209</v>
      </c>
      <c r="AH67">
        <v>187.3277943002428</v>
      </c>
      <c r="AI67">
        <v>185.75592346534651</v>
      </c>
      <c r="AJ67">
        <v>184.2028177294101</v>
      </c>
      <c r="AK67">
        <v>182.83388796474691</v>
      </c>
      <c r="AL67">
        <v>181.46495820008369</v>
      </c>
      <c r="AM67">
        <v>180.08528251716561</v>
      </c>
      <c r="AN67">
        <v>178.7000946792879</v>
      </c>
      <c r="AO67">
        <v>177.3303385469307</v>
      </c>
      <c r="AP67">
        <v>176.00496563841591</v>
      </c>
      <c r="AQ67">
        <v>174.67959272990089</v>
      </c>
      <c r="AR67">
        <v>173.3631341523147</v>
      </c>
      <c r="AS67">
        <v>172.04970154027291</v>
      </c>
      <c r="AT67">
        <v>170.75664634671239</v>
      </c>
      <c r="AU67">
        <v>169.5391848023564</v>
      </c>
      <c r="AV67">
        <v>168.32172325800039</v>
      </c>
      <c r="AW67">
        <v>167.14496790226659</v>
      </c>
      <c r="AX67">
        <v>166.01261046586561</v>
      </c>
      <c r="AY67">
        <v>164.8802530294646</v>
      </c>
      <c r="AZ67">
        <v>163.82273249908411</v>
      </c>
      <c r="BA67">
        <v>162.82926728656869</v>
      </c>
      <c r="BB67">
        <v>161.8358020740533</v>
      </c>
      <c r="BC67">
        <v>160.84850243968879</v>
      </c>
      <c r="BD67">
        <v>159.88777084208331</v>
      </c>
      <c r="BE67">
        <v>158.92703924447781</v>
      </c>
      <c r="BF67">
        <v>157.96630764687231</v>
      </c>
      <c r="BG67">
        <v>157.02234431317689</v>
      </c>
      <c r="BH67">
        <v>156.08478148400241</v>
      </c>
      <c r="BI67">
        <v>155.1472186548279</v>
      </c>
      <c r="BJ67">
        <v>154.2197161084957</v>
      </c>
      <c r="BK67">
        <v>153.3401322778071</v>
      </c>
      <c r="BL67">
        <v>152.46054844711861</v>
      </c>
      <c r="BM67">
        <v>151.58096461643001</v>
      </c>
      <c r="BN67">
        <v>150.69073086114901</v>
      </c>
      <c r="BO67">
        <v>149.78378827989471</v>
      </c>
      <c r="BP67">
        <v>148.8768456986403</v>
      </c>
      <c r="BQ67">
        <v>147.969903117386</v>
      </c>
      <c r="BR67">
        <v>147.05784883373161</v>
      </c>
      <c r="BS67">
        <v>146.14379855199729</v>
      </c>
      <c r="BT67">
        <v>145.22974827026289</v>
      </c>
      <c r="BU67">
        <v>144.31479698948289</v>
      </c>
      <c r="BV67">
        <v>143.389139720044</v>
      </c>
      <c r="BW67">
        <v>142.46348245060511</v>
      </c>
      <c r="BX67">
        <v>141.53782518116611</v>
      </c>
      <c r="BY67">
        <v>140.55007755503189</v>
      </c>
      <c r="BZ67">
        <v>139.4955312987091</v>
      </c>
      <c r="CA67">
        <v>138.44098504238619</v>
      </c>
      <c r="CB67">
        <v>137.36325711854431</v>
      </c>
      <c r="CC67">
        <v>136.2374577367942</v>
      </c>
      <c r="CD67">
        <v>135.11165835504411</v>
      </c>
      <c r="CE67">
        <v>133.91667457445371</v>
      </c>
      <c r="CF67">
        <v>132.60324196241189</v>
      </c>
      <c r="CG67">
        <v>131.28980935037021</v>
      </c>
      <c r="CH67">
        <v>129.79514400518701</v>
      </c>
      <c r="CI67">
        <v>128.26452962265009</v>
      </c>
      <c r="CJ67">
        <v>126.70948154830189</v>
      </c>
      <c r="CK67">
        <v>125.1418361726392</v>
      </c>
      <c r="CL67">
        <v>123.5557053404417</v>
      </c>
      <c r="CM67">
        <v>121.95360622025891</v>
      </c>
      <c r="CN67">
        <v>120.1064371433358</v>
      </c>
      <c r="CO67">
        <v>117.97030498309211</v>
      </c>
      <c r="CP67">
        <v>115.4544395238145</v>
      </c>
      <c r="CQ67">
        <v>112.4879315478548</v>
      </c>
      <c r="CR67">
        <v>108.73562696886449</v>
      </c>
      <c r="CS67">
        <v>103.79634984871279</v>
      </c>
      <c r="CT67">
        <v>98.470817057207682</v>
      </c>
      <c r="CU67">
        <v>92.038159734467044</v>
      </c>
      <c r="CV67">
        <v>84.626159824219272</v>
      </c>
      <c r="CW67">
        <v>77.752008500329893</v>
      </c>
      <c r="CX67">
        <v>67.938411128146868</v>
      </c>
      <c r="CY67">
        <v>57.149380651054507</v>
      </c>
      <c r="CZ67">
        <v>44.466387510230959</v>
      </c>
      <c r="DA67">
        <v>21.229854</v>
      </c>
    </row>
    <row r="68" spans="2:105" x14ac:dyDescent="0.35">
      <c r="B68" t="s">
        <v>57</v>
      </c>
      <c r="C68" t="s">
        <v>162</v>
      </c>
      <c r="D68" t="s">
        <v>314</v>
      </c>
      <c r="E68">
        <v>331.36874007920801</v>
      </c>
      <c r="F68">
        <v>282.29810914794911</v>
      </c>
      <c r="G68">
        <v>270.90266173696369</v>
      </c>
      <c r="H68">
        <v>261.25781727916529</v>
      </c>
      <c r="I68">
        <v>254.84288986260469</v>
      </c>
      <c r="J68">
        <v>248.67593420185241</v>
      </c>
      <c r="K68">
        <v>243.80985985499959</v>
      </c>
      <c r="L68">
        <v>238.81333997059409</v>
      </c>
      <c r="M68">
        <v>235.18168446568089</v>
      </c>
      <c r="N68">
        <v>231.27504721641969</v>
      </c>
      <c r="O68">
        <v>227.34352534036259</v>
      </c>
      <c r="P68">
        <v>223.9211896456238</v>
      </c>
      <c r="Q68">
        <v>220.8695907924245</v>
      </c>
      <c r="R68">
        <v>218.09469852622169</v>
      </c>
      <c r="S68">
        <v>215.4506541943849</v>
      </c>
      <c r="T68">
        <v>212.87570346338811</v>
      </c>
      <c r="U68">
        <v>210.76723504828641</v>
      </c>
      <c r="V68">
        <v>208.6587666331846</v>
      </c>
      <c r="W68">
        <v>206.5502982180829</v>
      </c>
      <c r="X68">
        <v>204.53635640689609</v>
      </c>
      <c r="Y68">
        <v>202.51105430323099</v>
      </c>
      <c r="Z68">
        <v>200.462613458666</v>
      </c>
      <c r="AA68">
        <v>198.6991730794318</v>
      </c>
      <c r="AB68">
        <v>197.0307328553078</v>
      </c>
      <c r="AC68">
        <v>195.45031659709929</v>
      </c>
      <c r="AD68">
        <v>193.89460882055121</v>
      </c>
      <c r="AE68">
        <v>192.355507805098</v>
      </c>
      <c r="AF68">
        <v>190.82462515264379</v>
      </c>
      <c r="AG68">
        <v>189.25584088251739</v>
      </c>
      <c r="AH68">
        <v>187.6524651796685</v>
      </c>
      <c r="AI68">
        <v>186.11480464978709</v>
      </c>
      <c r="AJ68">
        <v>184.6501433843348</v>
      </c>
      <c r="AK68">
        <v>183.1946780514852</v>
      </c>
      <c r="AL68">
        <v>181.76989617692391</v>
      </c>
      <c r="AM68">
        <v>180.3451143023625</v>
      </c>
      <c r="AN68">
        <v>179.0602370608955</v>
      </c>
      <c r="AO68">
        <v>177.78675945619909</v>
      </c>
      <c r="AP68">
        <v>176.51713299141909</v>
      </c>
      <c r="AQ68">
        <v>175.2548262429043</v>
      </c>
      <c r="AR68">
        <v>173.99251949438951</v>
      </c>
      <c r="AS68">
        <v>172.80748109305341</v>
      </c>
      <c r="AT68">
        <v>171.64930830165949</v>
      </c>
      <c r="AU68">
        <v>170.49113551026559</v>
      </c>
      <c r="AV68">
        <v>169.34957162566809</v>
      </c>
      <c r="AW68">
        <v>168.20974612601901</v>
      </c>
      <c r="AX68">
        <v>167.07169713243951</v>
      </c>
      <c r="AY68">
        <v>166.00968259863359</v>
      </c>
      <c r="AZ68">
        <v>164.94766806482781</v>
      </c>
      <c r="BA68">
        <v>163.88565353102189</v>
      </c>
      <c r="BB68">
        <v>162.97475026896041</v>
      </c>
      <c r="BC68">
        <v>162.0753567106436</v>
      </c>
      <c r="BD68">
        <v>161.17596315232669</v>
      </c>
      <c r="BE68">
        <v>160.25596947963339</v>
      </c>
      <c r="BF68">
        <v>159.2820069122514</v>
      </c>
      <c r="BG68">
        <v>158.30804434486939</v>
      </c>
      <c r="BH68">
        <v>157.3340817774874</v>
      </c>
      <c r="BI68">
        <v>156.40395067165011</v>
      </c>
      <c r="BJ68">
        <v>155.47852964701539</v>
      </c>
      <c r="BK68">
        <v>154.55310862238071</v>
      </c>
      <c r="BL68">
        <v>153.6271619411298</v>
      </c>
      <c r="BM68">
        <v>152.70025070550531</v>
      </c>
      <c r="BN68">
        <v>151.77333946988091</v>
      </c>
      <c r="BO68">
        <v>150.84642823425651</v>
      </c>
      <c r="BP68">
        <v>149.8841441011003</v>
      </c>
      <c r="BQ68">
        <v>148.9134663990383</v>
      </c>
      <c r="BR68">
        <v>147.94278869697629</v>
      </c>
      <c r="BS68">
        <v>146.95097300186791</v>
      </c>
      <c r="BT68">
        <v>145.9303845668984</v>
      </c>
      <c r="BU68">
        <v>144.90979613192891</v>
      </c>
      <c r="BV68">
        <v>143.891040253173</v>
      </c>
      <c r="BW68">
        <v>142.87942008213119</v>
      </c>
      <c r="BX68">
        <v>141.86779991108949</v>
      </c>
      <c r="BY68">
        <v>140.85617974004771</v>
      </c>
      <c r="BZ68">
        <v>139.72621696453999</v>
      </c>
      <c r="CA68">
        <v>138.59088781794679</v>
      </c>
      <c r="CB68">
        <v>137.44279420566431</v>
      </c>
      <c r="CC68">
        <v>136.1041619328206</v>
      </c>
      <c r="CD68">
        <v>134.76552965997701</v>
      </c>
      <c r="CE68">
        <v>133.38716629227719</v>
      </c>
      <c r="CF68">
        <v>131.9832348841729</v>
      </c>
      <c r="CG68">
        <v>130.48225888550081</v>
      </c>
      <c r="CH68">
        <v>128.7165782802162</v>
      </c>
      <c r="CI68">
        <v>126.86435081571911</v>
      </c>
      <c r="CJ68">
        <v>124.8863031273246</v>
      </c>
      <c r="CK68">
        <v>122.7257984035169</v>
      </c>
      <c r="CL68">
        <v>120.4368296966812</v>
      </c>
      <c r="CM68">
        <v>117.9663924549526</v>
      </c>
      <c r="CN68">
        <v>113.999194539839</v>
      </c>
      <c r="CO68">
        <v>109.9765636693068</v>
      </c>
      <c r="CP68">
        <v>105.9217503871586</v>
      </c>
      <c r="CQ68">
        <v>101.5844470325317</v>
      </c>
      <c r="CR68">
        <v>97.257223364197316</v>
      </c>
      <c r="CS68">
        <v>92.623618649576798</v>
      </c>
      <c r="CT68">
        <v>87.694296948156378</v>
      </c>
      <c r="CU68">
        <v>82.288592039750498</v>
      </c>
      <c r="CV68">
        <v>76.020738019088242</v>
      </c>
      <c r="CW68">
        <v>68.56778485822835</v>
      </c>
      <c r="CX68">
        <v>59.616218796312452</v>
      </c>
      <c r="CY68">
        <v>45.477752868797161</v>
      </c>
      <c r="CZ68">
        <v>27.326290222164939</v>
      </c>
      <c r="DA68">
        <v>2.8231480000000002</v>
      </c>
    </row>
    <row r="69" spans="2:105" x14ac:dyDescent="0.35">
      <c r="B69" t="s">
        <v>57</v>
      </c>
      <c r="C69" t="s">
        <v>162</v>
      </c>
      <c r="D69" t="s">
        <v>315</v>
      </c>
      <c r="E69">
        <v>384.27279338613869</v>
      </c>
      <c r="F69">
        <v>289.38802255515441</v>
      </c>
      <c r="G69">
        <v>274.91407446229238</v>
      </c>
      <c r="H69">
        <v>266.00609843911451</v>
      </c>
      <c r="I69">
        <v>259.34024771044108</v>
      </c>
      <c r="J69">
        <v>253.68107591383469</v>
      </c>
      <c r="K69">
        <v>248.29888627237489</v>
      </c>
      <c r="L69">
        <v>243.5212074187659</v>
      </c>
      <c r="M69">
        <v>239.39173509849169</v>
      </c>
      <c r="N69">
        <v>234.92921319113819</v>
      </c>
      <c r="O69">
        <v>231.4135666218277</v>
      </c>
      <c r="P69">
        <v>227.42056032999051</v>
      </c>
      <c r="Q69">
        <v>224.17771602239361</v>
      </c>
      <c r="R69">
        <v>221.2310370515014</v>
      </c>
      <c r="S69">
        <v>218.32092830430429</v>
      </c>
      <c r="T69">
        <v>215.38924211624931</v>
      </c>
      <c r="U69">
        <v>212.62964519566691</v>
      </c>
      <c r="V69">
        <v>210.03201674779871</v>
      </c>
      <c r="W69">
        <v>207.53730681424969</v>
      </c>
      <c r="X69">
        <v>205.23764271376439</v>
      </c>
      <c r="Y69">
        <v>203.0307280003274</v>
      </c>
      <c r="Z69">
        <v>201.09216818008349</v>
      </c>
      <c r="AA69">
        <v>199.15162220588579</v>
      </c>
      <c r="AB69">
        <v>197.2023224420395</v>
      </c>
      <c r="AC69">
        <v>195.27277228482609</v>
      </c>
      <c r="AD69">
        <v>193.4821941302497</v>
      </c>
      <c r="AE69">
        <v>191.69161597567339</v>
      </c>
      <c r="AF69">
        <v>190.0663861413384</v>
      </c>
      <c r="AG69">
        <v>188.46343121024839</v>
      </c>
      <c r="AH69">
        <v>186.86992507107411</v>
      </c>
      <c r="AI69">
        <v>185.29212862544961</v>
      </c>
      <c r="AJ69">
        <v>183.71433217982511</v>
      </c>
      <c r="AK69">
        <v>182.195417888668</v>
      </c>
      <c r="AL69">
        <v>180.6885716044099</v>
      </c>
      <c r="AM69">
        <v>179.21280387980869</v>
      </c>
      <c r="AN69">
        <v>177.89501883346321</v>
      </c>
      <c r="AO69">
        <v>176.57723378711759</v>
      </c>
      <c r="AP69">
        <v>175.26761048144101</v>
      </c>
      <c r="AQ69">
        <v>174.0199203843691</v>
      </c>
      <c r="AR69">
        <v>172.7722302872973</v>
      </c>
      <c r="AS69">
        <v>171.52454019022551</v>
      </c>
      <c r="AT69">
        <v>170.29443390611169</v>
      </c>
      <c r="AU69">
        <v>169.06634103569539</v>
      </c>
      <c r="AV69">
        <v>167.8382481652792</v>
      </c>
      <c r="AW69">
        <v>166.73599766798591</v>
      </c>
      <c r="AX69">
        <v>165.70870246397351</v>
      </c>
      <c r="AY69">
        <v>164.68140725996099</v>
      </c>
      <c r="AZ69">
        <v>163.65411205594859</v>
      </c>
      <c r="BA69">
        <v>162.69509816852931</v>
      </c>
      <c r="BB69">
        <v>161.7630488774717</v>
      </c>
      <c r="BC69">
        <v>160.83099958641401</v>
      </c>
      <c r="BD69">
        <v>159.8989502953564</v>
      </c>
      <c r="BE69">
        <v>158.97186625927401</v>
      </c>
      <c r="BF69">
        <v>158.05200061907979</v>
      </c>
      <c r="BG69">
        <v>157.13213497888569</v>
      </c>
      <c r="BH69">
        <v>156.2122693386915</v>
      </c>
      <c r="BI69">
        <v>155.2930830794545</v>
      </c>
      <c r="BJ69">
        <v>154.38974904255011</v>
      </c>
      <c r="BK69">
        <v>153.4864150056458</v>
      </c>
      <c r="BL69">
        <v>152.5830809687414</v>
      </c>
      <c r="BM69">
        <v>151.679746931837</v>
      </c>
      <c r="BN69">
        <v>150.7395640000598</v>
      </c>
      <c r="BO69">
        <v>149.77427289615241</v>
      </c>
      <c r="BP69">
        <v>148.80898179224491</v>
      </c>
      <c r="BQ69">
        <v>147.84369068833749</v>
      </c>
      <c r="BR69">
        <v>146.84623688670169</v>
      </c>
      <c r="BS69">
        <v>145.8068023006625</v>
      </c>
      <c r="BT69">
        <v>144.76736771462339</v>
      </c>
      <c r="BU69">
        <v>143.7279331285842</v>
      </c>
      <c r="BV69">
        <v>142.70958465408029</v>
      </c>
      <c r="BW69">
        <v>141.70716696925339</v>
      </c>
      <c r="BX69">
        <v>140.70474928442641</v>
      </c>
      <c r="BY69">
        <v>139.70233159959949</v>
      </c>
      <c r="BZ69">
        <v>138.5413765279541</v>
      </c>
      <c r="CA69">
        <v>137.25725752293849</v>
      </c>
      <c r="CB69">
        <v>135.97313851792299</v>
      </c>
      <c r="CC69">
        <v>134.64504283465351</v>
      </c>
      <c r="CD69">
        <v>133.25981209695959</v>
      </c>
      <c r="CE69">
        <v>131.87458135926559</v>
      </c>
      <c r="CF69">
        <v>130.40113839925851</v>
      </c>
      <c r="CG69">
        <v>128.8511445341737</v>
      </c>
      <c r="CH69">
        <v>127.3011506690889</v>
      </c>
      <c r="CI69">
        <v>125.3843257025012</v>
      </c>
      <c r="CJ69">
        <v>123.44576588225731</v>
      </c>
      <c r="CK69">
        <v>120.8819633168541</v>
      </c>
      <c r="CL69">
        <v>117.9530185864654</v>
      </c>
      <c r="CM69">
        <v>114.48054142691601</v>
      </c>
      <c r="CN69">
        <v>110.6652691749693</v>
      </c>
      <c r="CO69">
        <v>106.0996696466474</v>
      </c>
      <c r="CP69">
        <v>101.4803303011853</v>
      </c>
      <c r="CQ69">
        <v>96.506460951899385</v>
      </c>
      <c r="CR69">
        <v>91.637839489108842</v>
      </c>
      <c r="CS69">
        <v>86.541333105436081</v>
      </c>
      <c r="CT69">
        <v>80.313154524362844</v>
      </c>
      <c r="CU69">
        <v>73.532208702727658</v>
      </c>
      <c r="CV69">
        <v>66.781732541026358</v>
      </c>
      <c r="CW69">
        <v>57.960307525923533</v>
      </c>
      <c r="CX69">
        <v>48.239298928960061</v>
      </c>
      <c r="CY69">
        <v>33.150987875341279</v>
      </c>
      <c r="CZ69">
        <v>19.17749074812593</v>
      </c>
      <c r="DA69">
        <v>-17.380868</v>
      </c>
    </row>
    <row r="70" spans="2:105" x14ac:dyDescent="0.35">
      <c r="B70" t="s">
        <v>59</v>
      </c>
      <c r="C70" t="s">
        <v>164</v>
      </c>
      <c r="D70" t="s">
        <v>313</v>
      </c>
      <c r="E70">
        <v>1.037982851485149</v>
      </c>
      <c r="F70">
        <v>0.73710825063649221</v>
      </c>
      <c r="G70">
        <v>0.68912981896420411</v>
      </c>
      <c r="H70">
        <v>0.66136770662604727</v>
      </c>
      <c r="I70">
        <v>0.64035500061454431</v>
      </c>
      <c r="J70">
        <v>0.62095767707539995</v>
      </c>
      <c r="K70">
        <v>0.60474456943468546</v>
      </c>
      <c r="L70">
        <v>0.59167793880023301</v>
      </c>
      <c r="M70">
        <v>0.58083730636492226</v>
      </c>
      <c r="N70">
        <v>0.57029422736568747</v>
      </c>
      <c r="O70">
        <v>0.5606050175091194</v>
      </c>
      <c r="P70">
        <v>0.55179838121307945</v>
      </c>
      <c r="Q70">
        <v>0.54422565676012991</v>
      </c>
      <c r="R70">
        <v>0.53762046954629539</v>
      </c>
      <c r="S70">
        <v>0.53098645201320138</v>
      </c>
      <c r="T70">
        <v>0.52431123564356441</v>
      </c>
      <c r="U70">
        <v>0.5185718640346535</v>
      </c>
      <c r="V70">
        <v>0.51296309887012237</v>
      </c>
      <c r="W70">
        <v>0.50766219175305771</v>
      </c>
      <c r="X70">
        <v>0.50242062606196114</v>
      </c>
      <c r="Y70">
        <v>0.4975757109549665</v>
      </c>
      <c r="Z70">
        <v>0.49273106132277228</v>
      </c>
      <c r="AA70">
        <v>0.4879249055366337</v>
      </c>
      <c r="AB70">
        <v>0.48311874975049501</v>
      </c>
      <c r="AC70">
        <v>0.47854335776741402</v>
      </c>
      <c r="AD70">
        <v>0.47400353807017981</v>
      </c>
      <c r="AE70">
        <v>0.46966705374229728</v>
      </c>
      <c r="AF70">
        <v>0.46546586861455369</v>
      </c>
      <c r="AG70">
        <v>0.46124157293729368</v>
      </c>
      <c r="AH70">
        <v>0.45688817095709572</v>
      </c>
      <c r="AI70">
        <v>0.45253476897689771</v>
      </c>
      <c r="AJ70">
        <v>0.44855800135419988</v>
      </c>
      <c r="AK70">
        <v>0.44468206926860421</v>
      </c>
      <c r="AL70">
        <v>0.4408531364399062</v>
      </c>
      <c r="AM70">
        <v>0.4373261140919571</v>
      </c>
      <c r="AN70">
        <v>0.4337990917440081</v>
      </c>
      <c r="AO70">
        <v>0.43033047595652879</v>
      </c>
      <c r="AP70">
        <v>0.4270713287236137</v>
      </c>
      <c r="AQ70">
        <v>0.42381218149069871</v>
      </c>
      <c r="AR70">
        <v>0.42056784142494652</v>
      </c>
      <c r="AS70">
        <v>0.4175488993482262</v>
      </c>
      <c r="AT70">
        <v>0.41452995727150599</v>
      </c>
      <c r="AU70">
        <v>0.41151101519478578</v>
      </c>
      <c r="AV70">
        <v>0.40837281833177991</v>
      </c>
      <c r="AW70">
        <v>0.40517156003728261</v>
      </c>
      <c r="AX70">
        <v>0.4019703017427852</v>
      </c>
      <c r="AY70">
        <v>0.39903859778081252</v>
      </c>
      <c r="AZ70">
        <v>0.39644907418914299</v>
      </c>
      <c r="BA70">
        <v>0.39385955059747352</v>
      </c>
      <c r="BB70">
        <v>0.39127002700580399</v>
      </c>
      <c r="BC70">
        <v>0.38873058571311669</v>
      </c>
      <c r="BD70">
        <v>0.38624806722854099</v>
      </c>
      <c r="BE70">
        <v>0.38376554874396529</v>
      </c>
      <c r="BF70">
        <v>0.38128303025938959</v>
      </c>
      <c r="BG70">
        <v>0.3788049218282924</v>
      </c>
      <c r="BH70">
        <v>0.37633600618472801</v>
      </c>
      <c r="BI70">
        <v>0.37386709054116368</v>
      </c>
      <c r="BJ70">
        <v>0.3713981748975993</v>
      </c>
      <c r="BK70">
        <v>0.36892165430610102</v>
      </c>
      <c r="BL70">
        <v>0.36640446377565128</v>
      </c>
      <c r="BM70">
        <v>0.36388727324520159</v>
      </c>
      <c r="BN70">
        <v>0.36137008271475191</v>
      </c>
      <c r="BO70">
        <v>0.3588616462624748</v>
      </c>
      <c r="BP70">
        <v>0.35646814238491581</v>
      </c>
      <c r="BQ70">
        <v>0.35407463850735671</v>
      </c>
      <c r="BR70">
        <v>0.35168113462979761</v>
      </c>
      <c r="BS70">
        <v>0.34928763075223851</v>
      </c>
      <c r="BT70">
        <v>0.3468436555482014</v>
      </c>
      <c r="BU70">
        <v>0.34438484460713459</v>
      </c>
      <c r="BV70">
        <v>0.34192603366606777</v>
      </c>
      <c r="BW70">
        <v>0.33946722272500102</v>
      </c>
      <c r="BX70">
        <v>0.33696987050503369</v>
      </c>
      <c r="BY70">
        <v>0.33444562902071717</v>
      </c>
      <c r="BZ70">
        <v>0.33192138753640071</v>
      </c>
      <c r="CA70">
        <v>0.3293971460520842</v>
      </c>
      <c r="CB70">
        <v>0.32689081478037307</v>
      </c>
      <c r="CC70">
        <v>0.32440143850992831</v>
      </c>
      <c r="CD70">
        <v>0.3219120622394836</v>
      </c>
      <c r="CE70">
        <v>0.31942268596903889</v>
      </c>
      <c r="CF70">
        <v>0.31674849253994708</v>
      </c>
      <c r="CG70">
        <v>0.3137743862366435</v>
      </c>
      <c r="CH70">
        <v>0.31080027993333992</v>
      </c>
      <c r="CI70">
        <v>0.30782617363003628</v>
      </c>
      <c r="CJ70">
        <v>0.30462672978783589</v>
      </c>
      <c r="CK70">
        <v>0.3014083218953324</v>
      </c>
      <c r="CL70">
        <v>0.29818991400282879</v>
      </c>
      <c r="CM70">
        <v>0.29392695611328579</v>
      </c>
      <c r="CN70">
        <v>0.28926982841353899</v>
      </c>
      <c r="CO70">
        <v>0.28433508582189632</v>
      </c>
      <c r="CP70">
        <v>0.27914111343053621</v>
      </c>
      <c r="CQ70">
        <v>0.27337625041254132</v>
      </c>
      <c r="CR70">
        <v>0.26711823506600663</v>
      </c>
      <c r="CS70">
        <v>0.26120596359531711</v>
      </c>
      <c r="CT70">
        <v>0.25520460641883058</v>
      </c>
      <c r="CU70">
        <v>0.24840344257052119</v>
      </c>
      <c r="CV70">
        <v>0.24130956770999679</v>
      </c>
      <c r="CW70">
        <v>0.23382984565355611</v>
      </c>
      <c r="CX70">
        <v>0.22556237583795069</v>
      </c>
      <c r="CY70">
        <v>0.21415235790130169</v>
      </c>
      <c r="CZ70">
        <v>0.197162767623762</v>
      </c>
      <c r="DA70">
        <v>9.2680000000000002E-3</v>
      </c>
    </row>
    <row r="71" spans="2:105" x14ac:dyDescent="0.35">
      <c r="B71" t="s">
        <v>59</v>
      </c>
      <c r="C71" t="s">
        <v>164</v>
      </c>
      <c r="D71" t="s">
        <v>314</v>
      </c>
      <c r="E71">
        <v>0.90765853465346535</v>
      </c>
      <c r="F71">
        <v>0.73012741890189015</v>
      </c>
      <c r="G71">
        <v>0.69008330958904107</v>
      </c>
      <c r="H71">
        <v>0.66458038868458269</v>
      </c>
      <c r="I71">
        <v>0.64224111660960492</v>
      </c>
      <c r="J71">
        <v>0.6256871031619291</v>
      </c>
      <c r="K71">
        <v>0.61241451248664436</v>
      </c>
      <c r="L71">
        <v>0.60036972098276498</v>
      </c>
      <c r="M71">
        <v>0.58985227200931856</v>
      </c>
      <c r="N71">
        <v>0.58089547059250424</v>
      </c>
      <c r="O71">
        <v>0.57291251485148509</v>
      </c>
      <c r="P71">
        <v>0.5657108076525581</v>
      </c>
      <c r="Q71">
        <v>0.55912896570549486</v>
      </c>
      <c r="R71">
        <v>0.55283098047660273</v>
      </c>
      <c r="S71">
        <v>0.54659123948529675</v>
      </c>
      <c r="T71">
        <v>0.54040381503318868</v>
      </c>
      <c r="U71">
        <v>0.53412980509731578</v>
      </c>
      <c r="V71">
        <v>0.52778683613668753</v>
      </c>
      <c r="W71">
        <v>0.52135865586932228</v>
      </c>
      <c r="X71">
        <v>0.51551230467159381</v>
      </c>
      <c r="Y71">
        <v>0.50974801410552006</v>
      </c>
      <c r="Z71">
        <v>0.50409033489759925</v>
      </c>
      <c r="AA71">
        <v>0.49895379682817831</v>
      </c>
      <c r="AB71">
        <v>0.49408051562253558</v>
      </c>
      <c r="AC71">
        <v>0.48887468627275621</v>
      </c>
      <c r="AD71">
        <v>0.48354551747045671</v>
      </c>
      <c r="AE71">
        <v>0.47862625556893967</v>
      </c>
      <c r="AF71">
        <v>0.47372510930809891</v>
      </c>
      <c r="AG71">
        <v>0.46885182810245618</v>
      </c>
      <c r="AH71">
        <v>0.46402246851910989</v>
      </c>
      <c r="AI71">
        <v>0.4595814945171936</v>
      </c>
      <c r="AJ71">
        <v>0.45514052051527731</v>
      </c>
      <c r="AK71">
        <v>0.45097313917749449</v>
      </c>
      <c r="AL71">
        <v>0.44681182348804149</v>
      </c>
      <c r="AM71">
        <v>0.4427090603887055</v>
      </c>
      <c r="AN71">
        <v>0.43862994352768608</v>
      </c>
      <c r="AO71">
        <v>0.43471427073267321</v>
      </c>
      <c r="AP71">
        <v>0.43104306555775568</v>
      </c>
      <c r="AQ71">
        <v>0.4273718603828382</v>
      </c>
      <c r="AR71">
        <v>0.42360255416477421</v>
      </c>
      <c r="AS71">
        <v>0.41981346625488231</v>
      </c>
      <c r="AT71">
        <v>0.41619780022439617</v>
      </c>
      <c r="AU71">
        <v>0.41291342183729302</v>
      </c>
      <c r="AV71">
        <v>0.40962904345018991</v>
      </c>
      <c r="AW71">
        <v>0.40651986999842837</v>
      </c>
      <c r="AX71">
        <v>0.40360621509770023</v>
      </c>
      <c r="AY71">
        <v>0.40069256019697203</v>
      </c>
      <c r="AZ71">
        <v>0.39778492365851958</v>
      </c>
      <c r="BA71">
        <v>0.39489673776916151</v>
      </c>
      <c r="BB71">
        <v>0.39200855187980332</v>
      </c>
      <c r="BC71">
        <v>0.38912036599044508</v>
      </c>
      <c r="BD71">
        <v>0.38659145431055297</v>
      </c>
      <c r="BE71">
        <v>0.38407309710214921</v>
      </c>
      <c r="BF71">
        <v>0.38155473989374539</v>
      </c>
      <c r="BG71">
        <v>0.3790099222638052</v>
      </c>
      <c r="BH71">
        <v>0.37637508601386449</v>
      </c>
      <c r="BI71">
        <v>0.37374024976392373</v>
      </c>
      <c r="BJ71">
        <v>0.37110541351398291</v>
      </c>
      <c r="BK71">
        <v>0.36838772685188248</v>
      </c>
      <c r="BL71">
        <v>0.36562511426206162</v>
      </c>
      <c r="BM71">
        <v>0.36286250167224071</v>
      </c>
      <c r="BN71">
        <v>0.36009661350861127</v>
      </c>
      <c r="BO71">
        <v>0.35732007177968211</v>
      </c>
      <c r="BP71">
        <v>0.3545435300507529</v>
      </c>
      <c r="BQ71">
        <v>0.35176698832182368</v>
      </c>
      <c r="BR71">
        <v>0.34892192798657018</v>
      </c>
      <c r="BS71">
        <v>0.34606372326561369</v>
      </c>
      <c r="BT71">
        <v>0.3432055185446572</v>
      </c>
      <c r="BU71">
        <v>0.3402919984101635</v>
      </c>
      <c r="BV71">
        <v>0.33733134907555268</v>
      </c>
      <c r="BW71">
        <v>0.33437069974094169</v>
      </c>
      <c r="BX71">
        <v>0.33144817313565539</v>
      </c>
      <c r="BY71">
        <v>0.32859490486499421</v>
      </c>
      <c r="BZ71">
        <v>0.32574163659433292</v>
      </c>
      <c r="CA71">
        <v>0.32288455675865452</v>
      </c>
      <c r="CB71">
        <v>0.31995540369356068</v>
      </c>
      <c r="CC71">
        <v>0.31702625062846701</v>
      </c>
      <c r="CD71">
        <v>0.31409709756337328</v>
      </c>
      <c r="CE71">
        <v>0.31067486141569373</v>
      </c>
      <c r="CF71">
        <v>0.30715238310287302</v>
      </c>
      <c r="CG71">
        <v>0.30351826516327718</v>
      </c>
      <c r="CH71">
        <v>0.29927136971671447</v>
      </c>
      <c r="CI71">
        <v>0.29502447427015188</v>
      </c>
      <c r="CJ71">
        <v>0.29020605027373308</v>
      </c>
      <c r="CK71">
        <v>0.285347102248107</v>
      </c>
      <c r="CL71">
        <v>0.27961685313531331</v>
      </c>
      <c r="CM71">
        <v>0.273364342115958</v>
      </c>
      <c r="CN71">
        <v>0.26608763822824349</v>
      </c>
      <c r="CO71">
        <v>0.2573926786034389</v>
      </c>
      <c r="CP71">
        <v>0.24973388525801851</v>
      </c>
      <c r="CQ71">
        <v>0.24185628583727889</v>
      </c>
      <c r="CR71">
        <v>0.23328596957893541</v>
      </c>
      <c r="CS71">
        <v>0.2234541112972831</v>
      </c>
      <c r="CT71">
        <v>0.2122288248779802</v>
      </c>
      <c r="CU71">
        <v>0.19172637821782029</v>
      </c>
      <c r="CV71">
        <v>8.1008739273895999E-2</v>
      </c>
      <c r="CW71">
        <v>1.0023347979354801E-2</v>
      </c>
      <c r="CX71">
        <v>8.1222635964860995E-3</v>
      </c>
      <c r="CY71">
        <v>6.2211792136174001E-3</v>
      </c>
      <c r="CZ71">
        <v>4.3200948307487996E-3</v>
      </c>
      <c r="DA71">
        <v>-3.5288E-2</v>
      </c>
    </row>
    <row r="72" spans="2:105" x14ac:dyDescent="0.35">
      <c r="B72" t="s">
        <v>59</v>
      </c>
      <c r="C72" t="s">
        <v>164</v>
      </c>
      <c r="D72" t="s">
        <v>315</v>
      </c>
      <c r="E72">
        <v>0.88096150495049519</v>
      </c>
      <c r="F72">
        <v>0.72490217905158949</v>
      </c>
      <c r="G72">
        <v>0.67888961188118813</v>
      </c>
      <c r="H72">
        <v>0.64875952162878259</v>
      </c>
      <c r="I72">
        <v>0.62477555390099015</v>
      </c>
      <c r="J72">
        <v>0.60585140054005404</v>
      </c>
      <c r="K72">
        <v>0.58869760652300529</v>
      </c>
      <c r="L72">
        <v>0.57664436464979829</v>
      </c>
      <c r="M72">
        <v>0.56646739858869877</v>
      </c>
      <c r="N72">
        <v>0.5569046924245914</v>
      </c>
      <c r="O72">
        <v>0.54713824101526176</v>
      </c>
      <c r="P72">
        <v>0.53787351414353879</v>
      </c>
      <c r="Q72">
        <v>0.52902128445389041</v>
      </c>
      <c r="R72">
        <v>0.52019679197359736</v>
      </c>
      <c r="S72">
        <v>0.51261686516171623</v>
      </c>
      <c r="T72">
        <v>0.50563831382178215</v>
      </c>
      <c r="U72">
        <v>0.49866808538345359</v>
      </c>
      <c r="V72">
        <v>0.4914595727741039</v>
      </c>
      <c r="W72">
        <v>0.48516627560556791</v>
      </c>
      <c r="X72">
        <v>0.47869870717821789</v>
      </c>
      <c r="Y72">
        <v>0.47203452415603009</v>
      </c>
      <c r="Z72">
        <v>0.46518519269951097</v>
      </c>
      <c r="AA72">
        <v>0.4583358612429918</v>
      </c>
      <c r="AB72">
        <v>0.45167355087508748</v>
      </c>
      <c r="AC72">
        <v>0.44593118207820781</v>
      </c>
      <c r="AD72">
        <v>0.44052585577849818</v>
      </c>
      <c r="AE72">
        <v>0.43549493090335578</v>
      </c>
      <c r="AF72">
        <v>0.43070447371446818</v>
      </c>
      <c r="AG72">
        <v>0.42611984056212071</v>
      </c>
      <c r="AH72">
        <v>0.4216641192287649</v>
      </c>
      <c r="AI72">
        <v>0.41738972441003502</v>
      </c>
      <c r="AJ72">
        <v>0.41316294354154309</v>
      </c>
      <c r="AK72">
        <v>0.40923325798238808</v>
      </c>
      <c r="AL72">
        <v>0.40530357242323312</v>
      </c>
      <c r="AM72">
        <v>0.40184435219129461</v>
      </c>
      <c r="AN72">
        <v>0.39862645873342051</v>
      </c>
      <c r="AO72">
        <v>0.39540856527554641</v>
      </c>
      <c r="AP72">
        <v>0.39218680399034228</v>
      </c>
      <c r="AQ72">
        <v>0.38896282755806771</v>
      </c>
      <c r="AR72">
        <v>0.38573885112579309</v>
      </c>
      <c r="AS72">
        <v>0.3826181616097093</v>
      </c>
      <c r="AT72">
        <v>0.37956173950814431</v>
      </c>
      <c r="AU72">
        <v>0.37650531740657939</v>
      </c>
      <c r="AV72">
        <v>0.37347666092756637</v>
      </c>
      <c r="AW72">
        <v>0.37048458455445538</v>
      </c>
      <c r="AX72">
        <v>0.36749250818134438</v>
      </c>
      <c r="AY72">
        <v>0.3644697863516963</v>
      </c>
      <c r="AZ72">
        <v>0.3613056239534157</v>
      </c>
      <c r="BA72">
        <v>0.3581414615551351</v>
      </c>
      <c r="BB72">
        <v>0.35499531516360039</v>
      </c>
      <c r="BC72">
        <v>0.35200847885419012</v>
      </c>
      <c r="BD72">
        <v>0.34902164254477991</v>
      </c>
      <c r="BE72">
        <v>0.34603480623536959</v>
      </c>
      <c r="BF72">
        <v>0.34315755784864921</v>
      </c>
      <c r="BG72">
        <v>0.34030080151251307</v>
      </c>
      <c r="BH72">
        <v>0.33744404517637688</v>
      </c>
      <c r="BI72">
        <v>0.3345682710850677</v>
      </c>
      <c r="BJ72">
        <v>0.33166778888664378</v>
      </c>
      <c r="BK72">
        <v>0.3287673066882198</v>
      </c>
      <c r="BL72">
        <v>0.32582335184190481</v>
      </c>
      <c r="BM72">
        <v>0.32237095602677679</v>
      </c>
      <c r="BN72">
        <v>0.31891856021164872</v>
      </c>
      <c r="BO72">
        <v>0.31544198526996148</v>
      </c>
      <c r="BP72">
        <v>0.31189628145983</v>
      </c>
      <c r="BQ72">
        <v>0.30835057764969848</v>
      </c>
      <c r="BR72">
        <v>0.30472172191132157</v>
      </c>
      <c r="BS72">
        <v>0.30101414901420581</v>
      </c>
      <c r="BT72">
        <v>0.29730657611708999</v>
      </c>
      <c r="BU72">
        <v>0.29283097777187911</v>
      </c>
      <c r="BV72">
        <v>0.28825863586122691</v>
      </c>
      <c r="BW72">
        <v>0.2824833436036745</v>
      </c>
      <c r="BX72">
        <v>0.27599691401478182</v>
      </c>
      <c r="BY72">
        <v>0.26798994907265378</v>
      </c>
      <c r="BZ72">
        <v>0.25710205346534659</v>
      </c>
      <c r="CA72">
        <v>0.2455377488511116</v>
      </c>
      <c r="CB72">
        <v>0.2344004281658936</v>
      </c>
      <c r="CC72">
        <v>0.22280649263654859</v>
      </c>
      <c r="CD72">
        <v>0.21206433714389861</v>
      </c>
      <c r="CE72">
        <v>0.20052710832929471</v>
      </c>
      <c r="CF72">
        <v>0.18879309754222509</v>
      </c>
      <c r="CG72">
        <v>0.17845544554455489</v>
      </c>
      <c r="CH72">
        <v>0.16646246168775869</v>
      </c>
      <c r="CI72">
        <v>0.15540892583030499</v>
      </c>
      <c r="CJ72">
        <v>0.14445213794522349</v>
      </c>
      <c r="CK72">
        <v>0.13085913389842621</v>
      </c>
      <c r="CL72">
        <v>0.1191806714252823</v>
      </c>
      <c r="CM72">
        <v>0.1090825564971407</v>
      </c>
      <c r="CN72">
        <v>9.8135928227925107E-2</v>
      </c>
      <c r="CO72">
        <v>8.6006585522552498E-2</v>
      </c>
      <c r="CP72">
        <v>7.2177936973126203E-2</v>
      </c>
      <c r="CQ72">
        <v>6.0108601707067499E-2</v>
      </c>
      <c r="CR72">
        <v>4.8003668258590801E-2</v>
      </c>
      <c r="CS72">
        <v>3.5701393380481103E-2</v>
      </c>
      <c r="CT72">
        <v>2.1127463649222099E-2</v>
      </c>
      <c r="CU72">
        <v>1.32342868172642E-2</v>
      </c>
      <c r="CV72">
        <v>9.9226683072190999E-3</v>
      </c>
      <c r="CW72">
        <v>6.6110497971738997E-3</v>
      </c>
      <c r="CX72">
        <v>-2.6395204589617E-3</v>
      </c>
      <c r="CY72">
        <v>-1.95996011124706E-2</v>
      </c>
      <c r="CZ72">
        <v>-3.8410700635436501E-2</v>
      </c>
      <c r="DA72">
        <v>-9.2488000000000001E-2</v>
      </c>
    </row>
    <row r="73" spans="2:105" x14ac:dyDescent="0.35">
      <c r="B73" t="s">
        <v>60</v>
      </c>
      <c r="C73" t="s">
        <v>165</v>
      </c>
      <c r="D73" t="s">
        <v>313</v>
      </c>
      <c r="E73">
        <v>570.8209527128713</v>
      </c>
      <c r="F73">
        <v>426.94530324536453</v>
      </c>
      <c r="G73">
        <v>399.86239035156132</v>
      </c>
      <c r="H73">
        <v>383.75406463002747</v>
      </c>
      <c r="I73">
        <v>369.29792014988573</v>
      </c>
      <c r="J73">
        <v>358.66660082494201</v>
      </c>
      <c r="K73">
        <v>349.7661700683251</v>
      </c>
      <c r="L73">
        <v>341.77499167353659</v>
      </c>
      <c r="M73">
        <v>333.62791806770377</v>
      </c>
      <c r="N73">
        <v>326.6209176506419</v>
      </c>
      <c r="O73">
        <v>319.7834222333189</v>
      </c>
      <c r="P73">
        <v>312.73801561182648</v>
      </c>
      <c r="Q73">
        <v>306.15220069528033</v>
      </c>
      <c r="R73">
        <v>300.18861596237622</v>
      </c>
      <c r="S73">
        <v>294.40789002076338</v>
      </c>
      <c r="T73">
        <v>288.83886781590678</v>
      </c>
      <c r="U73">
        <v>283.6825302006223</v>
      </c>
      <c r="V73">
        <v>279.08498728871291</v>
      </c>
      <c r="W73">
        <v>274.99680092910887</v>
      </c>
      <c r="X73">
        <v>271.12481047128711</v>
      </c>
      <c r="Y73">
        <v>267.4246662803543</v>
      </c>
      <c r="Z73">
        <v>263.98198303016159</v>
      </c>
      <c r="AA73">
        <v>260.65983730240453</v>
      </c>
      <c r="AB73">
        <v>257.40015382630833</v>
      </c>
      <c r="AC73">
        <v>253.9105063789533</v>
      </c>
      <c r="AD73">
        <v>250.67302546534651</v>
      </c>
      <c r="AE73">
        <v>247.94756789227719</v>
      </c>
      <c r="AF73">
        <v>245.2824207607616</v>
      </c>
      <c r="AG73">
        <v>242.76661377023609</v>
      </c>
      <c r="AH73">
        <v>240.27027920927051</v>
      </c>
      <c r="AI73">
        <v>238.07035829827291</v>
      </c>
      <c r="AJ73">
        <v>235.87043738727519</v>
      </c>
      <c r="AK73">
        <v>233.79310932923559</v>
      </c>
      <c r="AL73">
        <v>231.83077987662571</v>
      </c>
      <c r="AM73">
        <v>229.8684504240158</v>
      </c>
      <c r="AN73">
        <v>227.69811891424499</v>
      </c>
      <c r="AO73">
        <v>225.42163463047481</v>
      </c>
      <c r="AP73">
        <v>223.21563760801419</v>
      </c>
      <c r="AQ73">
        <v>221.28800553275889</v>
      </c>
      <c r="AR73">
        <v>219.36037345750361</v>
      </c>
      <c r="AS73">
        <v>217.44805647857939</v>
      </c>
      <c r="AT73">
        <v>215.57202449711679</v>
      </c>
      <c r="AU73">
        <v>213.6959925156541</v>
      </c>
      <c r="AV73">
        <v>211.85367030298099</v>
      </c>
      <c r="AW73">
        <v>210.08580593126041</v>
      </c>
      <c r="AX73">
        <v>208.31794155953969</v>
      </c>
      <c r="AY73">
        <v>206.57963542970299</v>
      </c>
      <c r="AZ73">
        <v>205.01727121584159</v>
      </c>
      <c r="BA73">
        <v>203.45490700198019</v>
      </c>
      <c r="BB73">
        <v>201.89254278811879</v>
      </c>
      <c r="BC73">
        <v>200.338449159634</v>
      </c>
      <c r="BD73">
        <v>198.79087072697629</v>
      </c>
      <c r="BE73">
        <v>197.24329229431859</v>
      </c>
      <c r="BF73">
        <v>195.69571386166089</v>
      </c>
      <c r="BG73">
        <v>194.23655651773819</v>
      </c>
      <c r="BH73">
        <v>192.7829791454345</v>
      </c>
      <c r="BI73">
        <v>191.32940177313091</v>
      </c>
      <c r="BJ73">
        <v>189.8899648199741</v>
      </c>
      <c r="BK73">
        <v>188.5972576706923</v>
      </c>
      <c r="BL73">
        <v>187.30455052141039</v>
      </c>
      <c r="BM73">
        <v>186.01184337212851</v>
      </c>
      <c r="BN73">
        <v>184.7191362228466</v>
      </c>
      <c r="BO73">
        <v>183.51321329112719</v>
      </c>
      <c r="BP73">
        <v>182.3353444720336</v>
      </c>
      <c r="BQ73">
        <v>181.15747565294001</v>
      </c>
      <c r="BR73">
        <v>179.97960683384639</v>
      </c>
      <c r="BS73">
        <v>178.8014938889572</v>
      </c>
      <c r="BT73">
        <v>177.40977087292191</v>
      </c>
      <c r="BU73">
        <v>176.0180478568864</v>
      </c>
      <c r="BV73">
        <v>174.626324840851</v>
      </c>
      <c r="BW73">
        <v>173.23460182481571</v>
      </c>
      <c r="BX73">
        <v>171.77821558058639</v>
      </c>
      <c r="BY73">
        <v>170.32031851326849</v>
      </c>
      <c r="BZ73">
        <v>168.86242144595059</v>
      </c>
      <c r="CA73">
        <v>167.4077093556366</v>
      </c>
      <c r="CB73">
        <v>165.97325800138961</v>
      </c>
      <c r="CC73">
        <v>164.53880664714259</v>
      </c>
      <c r="CD73">
        <v>163.1043552928956</v>
      </c>
      <c r="CE73">
        <v>161.70779555473251</v>
      </c>
      <c r="CF73">
        <v>160.43685679008871</v>
      </c>
      <c r="CG73">
        <v>159.165918025445</v>
      </c>
      <c r="CH73">
        <v>157.89497926080131</v>
      </c>
      <c r="CI73">
        <v>156.62404049615759</v>
      </c>
      <c r="CJ73">
        <v>155.29122893514241</v>
      </c>
      <c r="CK73">
        <v>153.94532396078719</v>
      </c>
      <c r="CL73">
        <v>152.599418986432</v>
      </c>
      <c r="CM73">
        <v>151.25351401207681</v>
      </c>
      <c r="CN73">
        <v>148.91232874221271</v>
      </c>
      <c r="CO73">
        <v>146.06837301379261</v>
      </c>
      <c r="CP73">
        <v>141.53428694500161</v>
      </c>
      <c r="CQ73">
        <v>136.12851159909289</v>
      </c>
      <c r="CR73">
        <v>130.10268079228501</v>
      </c>
      <c r="CS73">
        <v>123.5747932252243</v>
      </c>
      <c r="CT73">
        <v>116.911511292203</v>
      </c>
      <c r="CU73">
        <v>109.55040192717721</v>
      </c>
      <c r="CV73">
        <v>101.86263835375981</v>
      </c>
      <c r="CW73">
        <v>93.181401779537978</v>
      </c>
      <c r="CX73">
        <v>84.048856709021891</v>
      </c>
      <c r="CY73">
        <v>71.657275305041949</v>
      </c>
      <c r="CZ73">
        <v>53.9173897108913</v>
      </c>
      <c r="DA73">
        <v>10.795424000000001</v>
      </c>
    </row>
    <row r="74" spans="2:105" x14ac:dyDescent="0.35">
      <c r="B74" t="s">
        <v>60</v>
      </c>
      <c r="C74" t="s">
        <v>165</v>
      </c>
      <c r="D74" t="s">
        <v>314</v>
      </c>
      <c r="E74">
        <v>552.3255974653465</v>
      </c>
      <c r="F74">
        <v>424.26605900499771</v>
      </c>
      <c r="G74">
        <v>398.31791545998828</v>
      </c>
      <c r="H74">
        <v>382.6261403499916</v>
      </c>
      <c r="I74">
        <v>367.80361530453212</v>
      </c>
      <c r="J74">
        <v>357.84201022966602</v>
      </c>
      <c r="K74">
        <v>348.73072897821783</v>
      </c>
      <c r="L74">
        <v>340.72777046872812</v>
      </c>
      <c r="M74">
        <v>333.25140493281668</v>
      </c>
      <c r="N74">
        <v>327.26524346390431</v>
      </c>
      <c r="O74">
        <v>321.112489378411</v>
      </c>
      <c r="P74">
        <v>314.27536742649181</v>
      </c>
      <c r="Q74">
        <v>307.61901253127621</v>
      </c>
      <c r="R74">
        <v>301.48550892176462</v>
      </c>
      <c r="S74">
        <v>295.80344894134942</v>
      </c>
      <c r="T74">
        <v>290.77103151543389</v>
      </c>
      <c r="U74">
        <v>286.17455988926349</v>
      </c>
      <c r="V74">
        <v>281.23298788111077</v>
      </c>
      <c r="W74">
        <v>277.15658387339062</v>
      </c>
      <c r="X74">
        <v>273.31765209536633</v>
      </c>
      <c r="Y74">
        <v>269.63393478019799</v>
      </c>
      <c r="Z74">
        <v>266.12795734393052</v>
      </c>
      <c r="AA74">
        <v>262.71735487014519</v>
      </c>
      <c r="AB74">
        <v>259.60992461961968</v>
      </c>
      <c r="AC74">
        <v>256.60484254711889</v>
      </c>
      <c r="AD74">
        <v>253.83702216003891</v>
      </c>
      <c r="AE74">
        <v>251.12969905579499</v>
      </c>
      <c r="AF74">
        <v>248.64680135562031</v>
      </c>
      <c r="AG74">
        <v>246.16390365544561</v>
      </c>
      <c r="AH74">
        <v>243.9162266675217</v>
      </c>
      <c r="AI74">
        <v>241.69954775795651</v>
      </c>
      <c r="AJ74">
        <v>239.47338245234761</v>
      </c>
      <c r="AK74">
        <v>237.22222187085589</v>
      </c>
      <c r="AL74">
        <v>234.9710612893642</v>
      </c>
      <c r="AM74">
        <v>232.80044335858301</v>
      </c>
      <c r="AN74">
        <v>230.66326559134399</v>
      </c>
      <c r="AO74">
        <v>228.5262993588432</v>
      </c>
      <c r="AP74">
        <v>226.5744260222896</v>
      </c>
      <c r="AQ74">
        <v>224.62255268573611</v>
      </c>
      <c r="AR74">
        <v>222.6658668760916</v>
      </c>
      <c r="AS74">
        <v>220.59000158578161</v>
      </c>
      <c r="AT74">
        <v>218.51413629547159</v>
      </c>
      <c r="AU74">
        <v>216.4958705070174</v>
      </c>
      <c r="AV74">
        <v>214.6472897375443</v>
      </c>
      <c r="AW74">
        <v>212.79870896807111</v>
      </c>
      <c r="AX74">
        <v>210.95550727237429</v>
      </c>
      <c r="AY74">
        <v>209.14976349042911</v>
      </c>
      <c r="AZ74">
        <v>207.34401970848381</v>
      </c>
      <c r="BA74">
        <v>205.53827592653849</v>
      </c>
      <c r="BB74">
        <v>203.85381456216021</v>
      </c>
      <c r="BC74">
        <v>202.17939760072011</v>
      </c>
      <c r="BD74">
        <v>200.50498063927989</v>
      </c>
      <c r="BE74">
        <v>198.91742152787421</v>
      </c>
      <c r="BF74">
        <v>197.42768290776939</v>
      </c>
      <c r="BG74">
        <v>195.93794428766449</v>
      </c>
      <c r="BH74">
        <v>194.44820566755971</v>
      </c>
      <c r="BI74">
        <v>193.03717341565871</v>
      </c>
      <c r="BJ74">
        <v>191.68105258343479</v>
      </c>
      <c r="BK74">
        <v>190.32493175121081</v>
      </c>
      <c r="BL74">
        <v>188.9688109189868</v>
      </c>
      <c r="BM74">
        <v>187.6587149326875</v>
      </c>
      <c r="BN74">
        <v>186.44405994267399</v>
      </c>
      <c r="BO74">
        <v>185.22940495266039</v>
      </c>
      <c r="BP74">
        <v>184.0147499626469</v>
      </c>
      <c r="BQ74">
        <v>182.80009497263339</v>
      </c>
      <c r="BR74">
        <v>181.5105971797978</v>
      </c>
      <c r="BS74">
        <v>180.16349310842639</v>
      </c>
      <c r="BT74">
        <v>178.81638903705499</v>
      </c>
      <c r="BU74">
        <v>177.46928496568361</v>
      </c>
      <c r="BV74">
        <v>176.07158271656809</v>
      </c>
      <c r="BW74">
        <v>174.5390225627537</v>
      </c>
      <c r="BX74">
        <v>173.00646240893931</v>
      </c>
      <c r="BY74">
        <v>171.47390225512501</v>
      </c>
      <c r="BZ74">
        <v>169.92717359449571</v>
      </c>
      <c r="CA74">
        <v>168.3662764270515</v>
      </c>
      <c r="CB74">
        <v>166.80537925960729</v>
      </c>
      <c r="CC74">
        <v>165.24448209216311</v>
      </c>
      <c r="CD74">
        <v>163.7005720378946</v>
      </c>
      <c r="CE74">
        <v>162.1610245277559</v>
      </c>
      <c r="CF74">
        <v>160.62147701761711</v>
      </c>
      <c r="CG74">
        <v>159.07341579101711</v>
      </c>
      <c r="CH74">
        <v>157.32078212030561</v>
      </c>
      <c r="CI74">
        <v>155.56814844959399</v>
      </c>
      <c r="CJ74">
        <v>153.8155147788824</v>
      </c>
      <c r="CK74">
        <v>150.72796337636959</v>
      </c>
      <c r="CL74">
        <v>146.97061893069301</v>
      </c>
      <c r="CM74">
        <v>141.61604377735881</v>
      </c>
      <c r="CN74">
        <v>135.5224038004803</v>
      </c>
      <c r="CO74">
        <v>129.43358531474499</v>
      </c>
      <c r="CP74">
        <v>122.6937431151342</v>
      </c>
      <c r="CQ74">
        <v>116.0989893509349</v>
      </c>
      <c r="CR74">
        <v>109.4555025801978</v>
      </c>
      <c r="CS74">
        <v>101.90074481584131</v>
      </c>
      <c r="CT74">
        <v>94.537533949145399</v>
      </c>
      <c r="CU74">
        <v>86.00458480628599</v>
      </c>
      <c r="CV74">
        <v>79.089465061385837</v>
      </c>
      <c r="CW74">
        <v>70.756579272870823</v>
      </c>
      <c r="CX74">
        <v>59.644283173812347</v>
      </c>
      <c r="CY74">
        <v>47.298536533596533</v>
      </c>
      <c r="CZ74">
        <v>24.400793408260359</v>
      </c>
      <c r="DA74">
        <v>-25.883455999999999</v>
      </c>
    </row>
    <row r="75" spans="2:105" x14ac:dyDescent="0.35">
      <c r="B75" t="s">
        <v>60</v>
      </c>
      <c r="C75" t="s">
        <v>165</v>
      </c>
      <c r="D75" t="s">
        <v>315</v>
      </c>
      <c r="E75">
        <v>558.4055375247525</v>
      </c>
      <c r="F75">
        <v>429.07483381224802</v>
      </c>
      <c r="G75">
        <v>403.76164342108331</v>
      </c>
      <c r="H75">
        <v>388.74676665818009</v>
      </c>
      <c r="I75">
        <v>377.29710606859248</v>
      </c>
      <c r="J75">
        <v>368.14634110000912</v>
      </c>
      <c r="K75">
        <v>357.61836361313698</v>
      </c>
      <c r="L75">
        <v>348.93046644644471</v>
      </c>
      <c r="M75">
        <v>340.83284349796162</v>
      </c>
      <c r="N75">
        <v>332.88717160308858</v>
      </c>
      <c r="O75">
        <v>326.06779411560069</v>
      </c>
      <c r="P75">
        <v>319.39665510891092</v>
      </c>
      <c r="Q75">
        <v>313.47830798708571</v>
      </c>
      <c r="R75">
        <v>307.88599394297029</v>
      </c>
      <c r="S75">
        <v>302.47957925284788</v>
      </c>
      <c r="T75">
        <v>296.89906297963762</v>
      </c>
      <c r="U75">
        <v>291.89076233028209</v>
      </c>
      <c r="V75">
        <v>287.03815852353182</v>
      </c>
      <c r="W75">
        <v>282.77604992049089</v>
      </c>
      <c r="X75">
        <v>278.77169021267179</v>
      </c>
      <c r="Y75">
        <v>274.88246040438111</v>
      </c>
      <c r="Z75">
        <v>271.1104806230008</v>
      </c>
      <c r="AA75">
        <v>267.40445385687678</v>
      </c>
      <c r="AB75">
        <v>263.90029630683267</v>
      </c>
      <c r="AC75">
        <v>260.53533126142588</v>
      </c>
      <c r="AD75">
        <v>257.49303974949652</v>
      </c>
      <c r="AE75">
        <v>254.5707468419802</v>
      </c>
      <c r="AF75">
        <v>251.91634749782179</v>
      </c>
      <c r="AG75">
        <v>249.26927606702549</v>
      </c>
      <c r="AH75">
        <v>246.89397464048551</v>
      </c>
      <c r="AI75">
        <v>244.51867321394559</v>
      </c>
      <c r="AJ75">
        <v>242.09329715314141</v>
      </c>
      <c r="AK75">
        <v>239.61255010252609</v>
      </c>
      <c r="AL75">
        <v>237.14253567832779</v>
      </c>
      <c r="AM75">
        <v>234.99756651133109</v>
      </c>
      <c r="AN75">
        <v>232.85259734433441</v>
      </c>
      <c r="AO75">
        <v>230.7129359100808</v>
      </c>
      <c r="AP75">
        <v>228.59365499658111</v>
      </c>
      <c r="AQ75">
        <v>226.4743740830813</v>
      </c>
      <c r="AR75">
        <v>224.43375180236839</v>
      </c>
      <c r="AS75">
        <v>222.54113194913609</v>
      </c>
      <c r="AT75">
        <v>220.6485120959037</v>
      </c>
      <c r="AU75">
        <v>218.75540226647809</v>
      </c>
      <c r="AV75">
        <v>216.8594027349364</v>
      </c>
      <c r="AW75">
        <v>214.96340320339459</v>
      </c>
      <c r="AX75">
        <v>213.0674036718529</v>
      </c>
      <c r="AY75">
        <v>211.35845877902571</v>
      </c>
      <c r="AZ75">
        <v>209.6596431987644</v>
      </c>
      <c r="BA75">
        <v>207.96082761850289</v>
      </c>
      <c r="BB75">
        <v>206.3037067128713</v>
      </c>
      <c r="BC75">
        <v>204.7142460277465</v>
      </c>
      <c r="BD75">
        <v>203.12478534262169</v>
      </c>
      <c r="BE75">
        <v>201.53532465749689</v>
      </c>
      <c r="BF75">
        <v>200.0146023723758</v>
      </c>
      <c r="BG75">
        <v>198.54605501737811</v>
      </c>
      <c r="BH75">
        <v>197.07750766238041</v>
      </c>
      <c r="BI75">
        <v>195.6089603073826</v>
      </c>
      <c r="BJ75">
        <v>194.1752294685605</v>
      </c>
      <c r="BK75">
        <v>192.78549159203769</v>
      </c>
      <c r="BL75">
        <v>191.39575371551501</v>
      </c>
      <c r="BM75">
        <v>190.00601583899231</v>
      </c>
      <c r="BN75">
        <v>188.62965947681201</v>
      </c>
      <c r="BO75">
        <v>187.40502310119109</v>
      </c>
      <c r="BP75">
        <v>186.18038672557009</v>
      </c>
      <c r="BQ75">
        <v>184.9557503499492</v>
      </c>
      <c r="BR75">
        <v>183.73111397432831</v>
      </c>
      <c r="BS75">
        <v>182.4872268704695</v>
      </c>
      <c r="BT75">
        <v>181.11721430574261</v>
      </c>
      <c r="BU75">
        <v>179.74720174101569</v>
      </c>
      <c r="BV75">
        <v>178.37718917628871</v>
      </c>
      <c r="BW75">
        <v>177.00717661156179</v>
      </c>
      <c r="BX75">
        <v>175.4021442741813</v>
      </c>
      <c r="BY75">
        <v>173.70060623305409</v>
      </c>
      <c r="BZ75">
        <v>171.99906819192691</v>
      </c>
      <c r="CA75">
        <v>170.30975302680511</v>
      </c>
      <c r="CB75">
        <v>168.69121684134271</v>
      </c>
      <c r="CC75">
        <v>167.07268065588019</v>
      </c>
      <c r="CD75">
        <v>165.45414447041779</v>
      </c>
      <c r="CE75">
        <v>163.83956112343239</v>
      </c>
      <c r="CF75">
        <v>162.23083424818481</v>
      </c>
      <c r="CG75">
        <v>160.62210737293731</v>
      </c>
      <c r="CH75">
        <v>159.01338049768981</v>
      </c>
      <c r="CI75">
        <v>156.76471092259669</v>
      </c>
      <c r="CJ75">
        <v>154.14953915495289</v>
      </c>
      <c r="CK75">
        <v>150.8643341093069</v>
      </c>
      <c r="CL75">
        <v>146.11860695480419</v>
      </c>
      <c r="CM75">
        <v>140.61726116380231</v>
      </c>
      <c r="CN75">
        <v>134.52275683408681</v>
      </c>
      <c r="CO75">
        <v>128.5483680669706</v>
      </c>
      <c r="CP75">
        <v>122.0733552240781</v>
      </c>
      <c r="CQ75">
        <v>115.0874237293728</v>
      </c>
      <c r="CR75">
        <v>107.26698819954299</v>
      </c>
      <c r="CS75">
        <v>99.259901928079202</v>
      </c>
      <c r="CT75">
        <v>89.654684291162411</v>
      </c>
      <c r="CU75">
        <v>80.083783965127367</v>
      </c>
      <c r="CV75">
        <v>69.914216721772917</v>
      </c>
      <c r="CW75">
        <v>58.806990022750988</v>
      </c>
      <c r="CX75">
        <v>46.100768906357821</v>
      </c>
      <c r="CY75">
        <v>29.257175114568</v>
      </c>
      <c r="CZ75">
        <v>9.4770753940587422</v>
      </c>
      <c r="DA75">
        <v>-47.621710000000007</v>
      </c>
    </row>
    <row r="76" spans="2:105" x14ac:dyDescent="0.35">
      <c r="B76" t="s">
        <v>61</v>
      </c>
      <c r="C76" t="s">
        <v>165</v>
      </c>
      <c r="D76" t="s">
        <v>313</v>
      </c>
      <c r="E76">
        <v>577.1357943960395</v>
      </c>
      <c r="F76">
        <v>425.85785855753568</v>
      </c>
      <c r="G76">
        <v>398.17033443141912</v>
      </c>
      <c r="H76">
        <v>375.73229290524262</v>
      </c>
      <c r="I76">
        <v>359.30776215646279</v>
      </c>
      <c r="J76">
        <v>345.38069343739068</v>
      </c>
      <c r="K76">
        <v>333.78390747722767</v>
      </c>
      <c r="L76">
        <v>323.79738639220392</v>
      </c>
      <c r="M76">
        <v>313.99255689889992</v>
      </c>
      <c r="N76">
        <v>305.18429857312577</v>
      </c>
      <c r="O76">
        <v>298.30104528511288</v>
      </c>
      <c r="P76">
        <v>291.63776836074339</v>
      </c>
      <c r="Q76">
        <v>285.4920289765376</v>
      </c>
      <c r="R76">
        <v>280.05084813206599</v>
      </c>
      <c r="S76">
        <v>275.06043090718782</v>
      </c>
      <c r="T76">
        <v>270.19111656859968</v>
      </c>
      <c r="U76">
        <v>265.53016949720751</v>
      </c>
      <c r="V76">
        <v>261.09881563696848</v>
      </c>
      <c r="W76">
        <v>256.96347882735881</v>
      </c>
      <c r="X76">
        <v>252.96756901128151</v>
      </c>
      <c r="Y76">
        <v>249.07793100632909</v>
      </c>
      <c r="Z76">
        <v>245.51840058793081</v>
      </c>
      <c r="AA76">
        <v>242.05628430593771</v>
      </c>
      <c r="AB76">
        <v>238.7577165281844</v>
      </c>
      <c r="AC76">
        <v>235.5297595232521</v>
      </c>
      <c r="AD76">
        <v>232.39657954494049</v>
      </c>
      <c r="AE76">
        <v>229.45193382109579</v>
      </c>
      <c r="AF76">
        <v>226.81771458874479</v>
      </c>
      <c r="AG76">
        <v>224.18349535639391</v>
      </c>
      <c r="AH76">
        <v>221.8590073808148</v>
      </c>
      <c r="AI76">
        <v>219.55406555250769</v>
      </c>
      <c r="AJ76">
        <v>217.26185338289821</v>
      </c>
      <c r="AK76">
        <v>215.0389055326732</v>
      </c>
      <c r="AL76">
        <v>212.81595768244819</v>
      </c>
      <c r="AM76">
        <v>210.6454355182874</v>
      </c>
      <c r="AN76">
        <v>208.61874792871279</v>
      </c>
      <c r="AO76">
        <v>206.59206033913841</v>
      </c>
      <c r="AP76">
        <v>204.56280164679481</v>
      </c>
      <c r="AQ76">
        <v>202.51022571209799</v>
      </c>
      <c r="AR76">
        <v>200.4576497774012</v>
      </c>
      <c r="AS76">
        <v>198.4050738427043</v>
      </c>
      <c r="AT76">
        <v>196.58972594855939</v>
      </c>
      <c r="AU76">
        <v>194.78134715078789</v>
      </c>
      <c r="AV76">
        <v>192.9729683530164</v>
      </c>
      <c r="AW76">
        <v>191.2170452973794</v>
      </c>
      <c r="AX76">
        <v>189.53319557849639</v>
      </c>
      <c r="AY76">
        <v>187.84934585961341</v>
      </c>
      <c r="AZ76">
        <v>186.16549614073051</v>
      </c>
      <c r="BA76">
        <v>184.51142939081859</v>
      </c>
      <c r="BB76">
        <v>182.87652879167049</v>
      </c>
      <c r="BC76">
        <v>181.2416281925224</v>
      </c>
      <c r="BD76">
        <v>179.60672759337439</v>
      </c>
      <c r="BE76">
        <v>177.9553934255498</v>
      </c>
      <c r="BF76">
        <v>176.2963792482432</v>
      </c>
      <c r="BG76">
        <v>174.6373650709366</v>
      </c>
      <c r="BH76">
        <v>172.97835089363011</v>
      </c>
      <c r="BI76">
        <v>171.40314555222869</v>
      </c>
      <c r="BJ76">
        <v>169.84738951873791</v>
      </c>
      <c r="BK76">
        <v>168.2916334852471</v>
      </c>
      <c r="BL76">
        <v>166.73587745175629</v>
      </c>
      <c r="BM76">
        <v>165.2031922994413</v>
      </c>
      <c r="BN76">
        <v>163.6811197524672</v>
      </c>
      <c r="BO76">
        <v>162.1590472054931</v>
      </c>
      <c r="BP76">
        <v>160.63697465851899</v>
      </c>
      <c r="BQ76">
        <v>159.11297362300471</v>
      </c>
      <c r="BR76">
        <v>157.5867706213576</v>
      </c>
      <c r="BS76">
        <v>156.06056761971061</v>
      </c>
      <c r="BT76">
        <v>154.53436461806359</v>
      </c>
      <c r="BU76">
        <v>152.95706299906291</v>
      </c>
      <c r="BV76">
        <v>151.23453373074159</v>
      </c>
      <c r="BW76">
        <v>149.51200446242021</v>
      </c>
      <c r="BX76">
        <v>147.7894751940988</v>
      </c>
      <c r="BY76">
        <v>145.97573540172019</v>
      </c>
      <c r="BZ76">
        <v>144.0821131589359</v>
      </c>
      <c r="CA76">
        <v>142.18849091615161</v>
      </c>
      <c r="CB76">
        <v>140.19525257996079</v>
      </c>
      <c r="CC76">
        <v>137.6035207545832</v>
      </c>
      <c r="CD76">
        <v>135.01178892920569</v>
      </c>
      <c r="CE76">
        <v>131.96244049063881</v>
      </c>
      <c r="CF76">
        <v>128.68310634424279</v>
      </c>
      <c r="CG76">
        <v>124.7979255640653</v>
      </c>
      <c r="CH76">
        <v>120.4401080454074</v>
      </c>
      <c r="CI76">
        <v>114.870336674399</v>
      </c>
      <c r="CJ76">
        <v>108.6900530908064</v>
      </c>
      <c r="CK76">
        <v>102.96315933967951</v>
      </c>
      <c r="CL76">
        <v>96.742091434531247</v>
      </c>
      <c r="CM76">
        <v>90.145946131607204</v>
      </c>
      <c r="CN76">
        <v>83.717499997119901</v>
      </c>
      <c r="CO76">
        <v>76.704826121769813</v>
      </c>
      <c r="CP76">
        <v>68.732453198370919</v>
      </c>
      <c r="CQ76">
        <v>61.625403642817261</v>
      </c>
      <c r="CR76">
        <v>54.119543471054321</v>
      </c>
      <c r="CS76">
        <v>45.884154530808893</v>
      </c>
      <c r="CT76">
        <v>37.065795854492258</v>
      </c>
      <c r="CU76">
        <v>29.88530923159664</v>
      </c>
      <c r="CV76">
        <v>20.93231911722096</v>
      </c>
      <c r="CW76">
        <v>12.146994648446171</v>
      </c>
      <c r="CX76">
        <v>5.8974675306689199E-2</v>
      </c>
      <c r="CY76">
        <v>-12.60364822246472</v>
      </c>
      <c r="CZ76">
        <v>-29.20223302941957</v>
      </c>
      <c r="DA76">
        <v>-64.879965999999996</v>
      </c>
    </row>
    <row r="77" spans="2:105" x14ac:dyDescent="0.35">
      <c r="B77" t="s">
        <v>61</v>
      </c>
      <c r="C77" t="s">
        <v>165</v>
      </c>
      <c r="D77" t="s">
        <v>314</v>
      </c>
      <c r="E77">
        <v>511.95492374257441</v>
      </c>
      <c r="F77">
        <v>403.62938953060711</v>
      </c>
      <c r="G77">
        <v>375.86768524425599</v>
      </c>
      <c r="H77">
        <v>357.85537431095122</v>
      </c>
      <c r="I77">
        <v>343.85539273542469</v>
      </c>
      <c r="J77">
        <v>331.19369876385582</v>
      </c>
      <c r="K77">
        <v>319.39873298910902</v>
      </c>
      <c r="L77">
        <v>308.74942653306942</v>
      </c>
      <c r="M77">
        <v>300.29861738165022</v>
      </c>
      <c r="N77">
        <v>293.59662990918719</v>
      </c>
      <c r="O77">
        <v>286.45702134345441</v>
      </c>
      <c r="P77">
        <v>280.19004052108801</v>
      </c>
      <c r="Q77">
        <v>273.75223996231682</v>
      </c>
      <c r="R77">
        <v>268.91384287947989</v>
      </c>
      <c r="S77">
        <v>264.04632302466251</v>
      </c>
      <c r="T77">
        <v>259.34557262097769</v>
      </c>
      <c r="U77">
        <v>254.941875276052</v>
      </c>
      <c r="V77">
        <v>251.129493273241</v>
      </c>
      <c r="W77">
        <v>247.4654439870535</v>
      </c>
      <c r="X77">
        <v>244.1691091323722</v>
      </c>
      <c r="Y77">
        <v>240.9802047593783</v>
      </c>
      <c r="Z77">
        <v>238.11163854996099</v>
      </c>
      <c r="AA77">
        <v>235.2425350983705</v>
      </c>
      <c r="AB77">
        <v>232.3067368684201</v>
      </c>
      <c r="AC77">
        <v>229.3709386384696</v>
      </c>
      <c r="AD77">
        <v>226.6864929966998</v>
      </c>
      <c r="AE77">
        <v>224.05864563003081</v>
      </c>
      <c r="AF77">
        <v>221.53879199075919</v>
      </c>
      <c r="AG77">
        <v>219.20474122409041</v>
      </c>
      <c r="AH77">
        <v>216.87069045742169</v>
      </c>
      <c r="AI77">
        <v>214.6278038669891</v>
      </c>
      <c r="AJ77">
        <v>212.44302378888639</v>
      </c>
      <c r="AK77">
        <v>210.25824371078369</v>
      </c>
      <c r="AL77">
        <v>208.23167371676681</v>
      </c>
      <c r="AM77">
        <v>206.2846158233281</v>
      </c>
      <c r="AN77">
        <v>204.33755792988941</v>
      </c>
      <c r="AO77">
        <v>202.45744404321789</v>
      </c>
      <c r="AP77">
        <v>200.69596510524761</v>
      </c>
      <c r="AQ77">
        <v>198.9344861672773</v>
      </c>
      <c r="AR77">
        <v>197.17300722930699</v>
      </c>
      <c r="AS77">
        <v>195.50853445447549</v>
      </c>
      <c r="AT77">
        <v>193.8841158373271</v>
      </c>
      <c r="AU77">
        <v>192.25969722017871</v>
      </c>
      <c r="AV77">
        <v>190.6352786030302</v>
      </c>
      <c r="AW77">
        <v>189.0331595071128</v>
      </c>
      <c r="AX77">
        <v>187.438609973448</v>
      </c>
      <c r="AY77">
        <v>185.84406043978319</v>
      </c>
      <c r="AZ77">
        <v>184.2495109061185</v>
      </c>
      <c r="BA77">
        <v>182.65174428524409</v>
      </c>
      <c r="BB77">
        <v>181.0526712068029</v>
      </c>
      <c r="BC77">
        <v>179.45359812836179</v>
      </c>
      <c r="BD77">
        <v>177.85452504992071</v>
      </c>
      <c r="BE77">
        <v>176.2677819168928</v>
      </c>
      <c r="BF77">
        <v>174.6866507523753</v>
      </c>
      <c r="BG77">
        <v>173.1055195878578</v>
      </c>
      <c r="BH77">
        <v>171.52438842334021</v>
      </c>
      <c r="BI77">
        <v>169.95809320252721</v>
      </c>
      <c r="BJ77">
        <v>168.40098474907279</v>
      </c>
      <c r="BK77">
        <v>166.8438762956184</v>
      </c>
      <c r="BL77">
        <v>165.28676784216401</v>
      </c>
      <c r="BM77">
        <v>163.71476326146981</v>
      </c>
      <c r="BN77">
        <v>162.12695126104589</v>
      </c>
      <c r="BO77">
        <v>160.53913926062199</v>
      </c>
      <c r="BP77">
        <v>158.95132726019801</v>
      </c>
      <c r="BQ77">
        <v>157.30469262649351</v>
      </c>
      <c r="BR77">
        <v>155.5809211887244</v>
      </c>
      <c r="BS77">
        <v>153.8571497509553</v>
      </c>
      <c r="BT77">
        <v>152.1333783131862</v>
      </c>
      <c r="BU77">
        <v>150.27421186557561</v>
      </c>
      <c r="BV77">
        <v>148.35695587866911</v>
      </c>
      <c r="BW77">
        <v>146.4396998917627</v>
      </c>
      <c r="BX77">
        <v>144.43341915290341</v>
      </c>
      <c r="BY77">
        <v>142.25707451911771</v>
      </c>
      <c r="BZ77">
        <v>140.080729885332</v>
      </c>
      <c r="CA77">
        <v>137.61637371277899</v>
      </c>
      <c r="CB77">
        <v>134.695786872621</v>
      </c>
      <c r="CC77">
        <v>131.67248392022981</v>
      </c>
      <c r="CD77">
        <v>128.19301935139961</v>
      </c>
      <c r="CE77">
        <v>124.39864594924479</v>
      </c>
      <c r="CF77">
        <v>119.9776792029664</v>
      </c>
      <c r="CG77">
        <v>114.585210060959</v>
      </c>
      <c r="CH77">
        <v>108.2691827972976</v>
      </c>
      <c r="CI77">
        <v>101.2290410918332</v>
      </c>
      <c r="CJ77">
        <v>94.378689882667274</v>
      </c>
      <c r="CK77">
        <v>87.731369813302294</v>
      </c>
      <c r="CL77">
        <v>79.685924091937821</v>
      </c>
      <c r="CM77">
        <v>71.691495575406805</v>
      </c>
      <c r="CN77">
        <v>63.320716150618843</v>
      </c>
      <c r="CO77">
        <v>54.500310267967357</v>
      </c>
      <c r="CP77">
        <v>45.995324086843603</v>
      </c>
      <c r="CQ77">
        <v>37.292380798183601</v>
      </c>
      <c r="CR77">
        <v>28.037162730171911</v>
      </c>
      <c r="CS77">
        <v>20.006297608184681</v>
      </c>
      <c r="CT77">
        <v>9.4653758142824422</v>
      </c>
      <c r="CU77">
        <v>-1.40515440203214</v>
      </c>
      <c r="CV77">
        <v>-12.40008888077595</v>
      </c>
      <c r="CW77">
        <v>-24.143281800577949</v>
      </c>
      <c r="CX77">
        <v>-35.163797945635089</v>
      </c>
      <c r="CY77">
        <v>-49.573460988779622</v>
      </c>
      <c r="CZ77">
        <v>-65.939951051452795</v>
      </c>
      <c r="DA77">
        <v>-131.50770199999999</v>
      </c>
    </row>
    <row r="78" spans="2:105" x14ac:dyDescent="0.35">
      <c r="B78" t="s">
        <v>61</v>
      </c>
      <c r="C78" t="s">
        <v>165</v>
      </c>
      <c r="D78" t="s">
        <v>315</v>
      </c>
      <c r="E78">
        <v>570.99362655445543</v>
      </c>
      <c r="F78">
        <v>405.7079535885469</v>
      </c>
      <c r="G78">
        <v>382.34131915336189</v>
      </c>
      <c r="H78">
        <v>365.80671982640263</v>
      </c>
      <c r="I78">
        <v>351.83618883490863</v>
      </c>
      <c r="J78">
        <v>339.01135242435453</v>
      </c>
      <c r="K78">
        <v>328.84743745467949</v>
      </c>
      <c r="L78">
        <v>318.89861195021592</v>
      </c>
      <c r="M78">
        <v>310.65544377081358</v>
      </c>
      <c r="N78">
        <v>302.94368541438621</v>
      </c>
      <c r="O78">
        <v>295.39802222007472</v>
      </c>
      <c r="P78">
        <v>287.92052740502669</v>
      </c>
      <c r="Q78">
        <v>280.48976312301829</v>
      </c>
      <c r="R78">
        <v>274.02700956913742</v>
      </c>
      <c r="S78">
        <v>268.53544309907369</v>
      </c>
      <c r="T78">
        <v>263.47173679399549</v>
      </c>
      <c r="U78">
        <v>258.89359136748641</v>
      </c>
      <c r="V78">
        <v>254.55185163797529</v>
      </c>
      <c r="W78">
        <v>250.63970471068751</v>
      </c>
      <c r="X78">
        <v>246.7275577833997</v>
      </c>
      <c r="Y78">
        <v>242.81541085611181</v>
      </c>
      <c r="Z78">
        <v>239.24474612362769</v>
      </c>
      <c r="AA78">
        <v>235.8959483538693</v>
      </c>
      <c r="AB78">
        <v>232.75918544068981</v>
      </c>
      <c r="AC78">
        <v>229.8656389806452</v>
      </c>
      <c r="AD78">
        <v>226.9720925206004</v>
      </c>
      <c r="AE78">
        <v>224.30325743844779</v>
      </c>
      <c r="AF78">
        <v>221.63701717590129</v>
      </c>
      <c r="AG78">
        <v>219.06653536532241</v>
      </c>
      <c r="AH78">
        <v>216.7192472089497</v>
      </c>
      <c r="AI78">
        <v>214.37195905257701</v>
      </c>
      <c r="AJ78">
        <v>212.04351013826289</v>
      </c>
      <c r="AK78">
        <v>209.77262557468359</v>
      </c>
      <c r="AL78">
        <v>207.50174101110409</v>
      </c>
      <c r="AM78">
        <v>205.25702102972801</v>
      </c>
      <c r="AN78">
        <v>203.27626525108539</v>
      </c>
      <c r="AO78">
        <v>201.2955094724428</v>
      </c>
      <c r="AP78">
        <v>199.31475369380021</v>
      </c>
      <c r="AQ78">
        <v>197.41473418066019</v>
      </c>
      <c r="AR78">
        <v>195.60522529930671</v>
      </c>
      <c r="AS78">
        <v>193.795716417953</v>
      </c>
      <c r="AT78">
        <v>191.98620753659941</v>
      </c>
      <c r="AU78">
        <v>190.304017073474</v>
      </c>
      <c r="AV78">
        <v>188.74401811240639</v>
      </c>
      <c r="AW78">
        <v>187.18401915133879</v>
      </c>
      <c r="AX78">
        <v>185.62402019027121</v>
      </c>
      <c r="AY78">
        <v>184.0640212292036</v>
      </c>
      <c r="AZ78">
        <v>182.57804064503139</v>
      </c>
      <c r="BA78">
        <v>181.0988896866576</v>
      </c>
      <c r="BB78">
        <v>179.61973872828369</v>
      </c>
      <c r="BC78">
        <v>178.14058776990981</v>
      </c>
      <c r="BD78">
        <v>176.66143681153599</v>
      </c>
      <c r="BE78">
        <v>175.18228585316211</v>
      </c>
      <c r="BF78">
        <v>173.70313489478821</v>
      </c>
      <c r="BG78">
        <v>172.22398393641441</v>
      </c>
      <c r="BH78">
        <v>170.74483297804051</v>
      </c>
      <c r="BI78">
        <v>169.2449716576958</v>
      </c>
      <c r="BJ78">
        <v>167.67325806112589</v>
      </c>
      <c r="BK78">
        <v>166.1015444645559</v>
      </c>
      <c r="BL78">
        <v>164.52983086798591</v>
      </c>
      <c r="BM78">
        <v>162.958117271416</v>
      </c>
      <c r="BN78">
        <v>161.29870972371799</v>
      </c>
      <c r="BO78">
        <v>159.59477598740949</v>
      </c>
      <c r="BP78">
        <v>157.89084225110091</v>
      </c>
      <c r="BQ78">
        <v>156.18690851479229</v>
      </c>
      <c r="BR78">
        <v>154.36644905976121</v>
      </c>
      <c r="BS78">
        <v>152.40732399945011</v>
      </c>
      <c r="BT78">
        <v>150.44819893913899</v>
      </c>
      <c r="BU78">
        <v>148.4890738788279</v>
      </c>
      <c r="BV78">
        <v>146.5225979982246</v>
      </c>
      <c r="BW78">
        <v>144.55426075110961</v>
      </c>
      <c r="BX78">
        <v>142.58592350399451</v>
      </c>
      <c r="BY78">
        <v>140.50576637219251</v>
      </c>
      <c r="BZ78">
        <v>137.82243482591181</v>
      </c>
      <c r="CA78">
        <v>135.139103279631</v>
      </c>
      <c r="CB78">
        <v>131.86549434868701</v>
      </c>
      <c r="CC78">
        <v>127.96549694601801</v>
      </c>
      <c r="CD78">
        <v>123.27214390732659</v>
      </c>
      <c r="CE78">
        <v>117.9338369602639</v>
      </c>
      <c r="CF78">
        <v>111.94500667528619</v>
      </c>
      <c r="CG78">
        <v>105.78912842205381</v>
      </c>
      <c r="CH78">
        <v>99.169152090077759</v>
      </c>
      <c r="CI78">
        <v>92.518095388485364</v>
      </c>
      <c r="CJ78">
        <v>84.393695543680209</v>
      </c>
      <c r="CK78">
        <v>77.328886833510865</v>
      </c>
      <c r="CL78">
        <v>69.340473722772074</v>
      </c>
      <c r="CM78">
        <v>60.443739662054121</v>
      </c>
      <c r="CN78">
        <v>52.519281919775047</v>
      </c>
      <c r="CO78">
        <v>43.957397485366819</v>
      </c>
      <c r="CP78">
        <v>33.266028779411329</v>
      </c>
      <c r="CQ78">
        <v>24.18468308465706</v>
      </c>
      <c r="CR78">
        <v>14.87303415830405</v>
      </c>
      <c r="CS78">
        <v>4.1637300807917539</v>
      </c>
      <c r="CT78">
        <v>-8.2992881601488495</v>
      </c>
      <c r="CU78">
        <v>-20.750045684669399</v>
      </c>
      <c r="CV78">
        <v>-33.672922802841548</v>
      </c>
      <c r="CW78">
        <v>-46.856975934925607</v>
      </c>
      <c r="CX78">
        <v>-61.206637342574581</v>
      </c>
      <c r="CY78">
        <v>-76.62232420491037</v>
      </c>
      <c r="CZ78">
        <v>-93.605108916436322</v>
      </c>
      <c r="DA78">
        <v>-145.78671800000001</v>
      </c>
    </row>
    <row r="79" spans="2:105" x14ac:dyDescent="0.35">
      <c r="B79" t="s">
        <v>62</v>
      </c>
      <c r="C79" t="s">
        <v>166</v>
      </c>
      <c r="D79" t="s">
        <v>313</v>
      </c>
      <c r="E79">
        <v>13.10042267326733</v>
      </c>
      <c r="F79">
        <v>8.080925355517989</v>
      </c>
      <c r="G79">
        <v>7.3949295328473488</v>
      </c>
      <c r="H79">
        <v>7.0568454504188862</v>
      </c>
      <c r="I79">
        <v>6.8072994788778871</v>
      </c>
      <c r="J79">
        <v>6.6493690267191097</v>
      </c>
      <c r="K79">
        <v>6.5203266947548721</v>
      </c>
      <c r="L79">
        <v>6.4036576022329879</v>
      </c>
      <c r="M79">
        <v>6.3119984946703172</v>
      </c>
      <c r="N79">
        <v>6.2203393871076456</v>
      </c>
      <c r="O79">
        <v>6.1358821394832157</v>
      </c>
      <c r="P79">
        <v>6.0518240310842781</v>
      </c>
      <c r="Q79">
        <v>5.9802696343453112</v>
      </c>
      <c r="R79">
        <v>5.9168003443939963</v>
      </c>
      <c r="S79">
        <v>5.8533310544426804</v>
      </c>
      <c r="T79">
        <v>5.7911171981775151</v>
      </c>
      <c r="U79">
        <v>5.7301192788083748</v>
      </c>
      <c r="V79">
        <v>5.6691213594392336</v>
      </c>
      <c r="W79">
        <v>5.608770652986319</v>
      </c>
      <c r="X79">
        <v>5.550058856659974</v>
      </c>
      <c r="Y79">
        <v>5.491347060333629</v>
      </c>
      <c r="Z79">
        <v>5.4326352640072848</v>
      </c>
      <c r="AA79">
        <v>5.3765859051045437</v>
      </c>
      <c r="AB79">
        <v>5.3207288152446344</v>
      </c>
      <c r="AC79">
        <v>5.2648717253847241</v>
      </c>
      <c r="AD79">
        <v>5.2085593303657616</v>
      </c>
      <c r="AE79">
        <v>5.1515943312854908</v>
      </c>
      <c r="AF79">
        <v>5.0946293322052192</v>
      </c>
      <c r="AG79">
        <v>5.0376643331249484</v>
      </c>
      <c r="AH79">
        <v>4.9826975119001062</v>
      </c>
      <c r="AI79">
        <v>4.9278188105568512</v>
      </c>
      <c r="AJ79">
        <v>4.8729401092135953</v>
      </c>
      <c r="AK79">
        <v>4.8189953991754182</v>
      </c>
      <c r="AL79">
        <v>4.7666187662824644</v>
      </c>
      <c r="AM79">
        <v>4.7142421333895079</v>
      </c>
      <c r="AN79">
        <v>4.6618655004965532</v>
      </c>
      <c r="AO79">
        <v>4.6107638492332148</v>
      </c>
      <c r="AP79">
        <v>4.5604516967608566</v>
      </c>
      <c r="AQ79">
        <v>4.5101395442885011</v>
      </c>
      <c r="AR79">
        <v>4.4598273918161437</v>
      </c>
      <c r="AS79">
        <v>4.4074820061117208</v>
      </c>
      <c r="AT79">
        <v>4.354297091846961</v>
      </c>
      <c r="AU79">
        <v>4.3011121775822012</v>
      </c>
      <c r="AV79">
        <v>4.2479302431148627</v>
      </c>
      <c r="AW79">
        <v>4.1950716166676774</v>
      </c>
      <c r="AX79">
        <v>4.1422129902204929</v>
      </c>
      <c r="AY79">
        <v>4.0893543637733094</v>
      </c>
      <c r="AZ79">
        <v>4.0359896770551202</v>
      </c>
      <c r="BA79">
        <v>3.9813718887134968</v>
      </c>
      <c r="BB79">
        <v>3.9267541003718738</v>
      </c>
      <c r="BC79">
        <v>3.872136312030249</v>
      </c>
      <c r="BD79">
        <v>3.8186697308512398</v>
      </c>
      <c r="BE79">
        <v>3.7657299083572848</v>
      </c>
      <c r="BF79">
        <v>3.7127900858633311</v>
      </c>
      <c r="BG79">
        <v>3.659850263369377</v>
      </c>
      <c r="BH79">
        <v>3.6040797590705571</v>
      </c>
      <c r="BI79">
        <v>3.548222669210646</v>
      </c>
      <c r="BJ79">
        <v>3.4923655793507371</v>
      </c>
      <c r="BK79">
        <v>3.4322844999549931</v>
      </c>
      <c r="BL79">
        <v>3.3670121051755162</v>
      </c>
      <c r="BM79">
        <v>3.301739710396038</v>
      </c>
      <c r="BN79">
        <v>3.2172709299764248</v>
      </c>
      <c r="BO79">
        <v>3.1078619634889191</v>
      </c>
      <c r="BP79">
        <v>2.950749373198494</v>
      </c>
      <c r="BQ79">
        <v>2.7322011270837692</v>
      </c>
      <c r="BR79">
        <v>2.4625551397454002</v>
      </c>
      <c r="BS79">
        <v>2.2085951966098971</v>
      </c>
      <c r="BT79">
        <v>1.949138576973122</v>
      </c>
      <c r="BU79">
        <v>1.7002885669106009</v>
      </c>
      <c r="BV79">
        <v>1.465841839423941</v>
      </c>
      <c r="BW79">
        <v>1.219939335599229</v>
      </c>
      <c r="BX79">
        <v>0.95159458952411202</v>
      </c>
      <c r="BY79">
        <v>0.68706089956485994</v>
      </c>
      <c r="BZ79">
        <v>0.46939647027288101</v>
      </c>
      <c r="CA79">
        <v>0.24324644537304271</v>
      </c>
      <c r="CB79">
        <v>-1.7494706511525401E-2</v>
      </c>
      <c r="CC79">
        <v>-0.24701194294474441</v>
      </c>
      <c r="CD79">
        <v>-0.4462816706570637</v>
      </c>
      <c r="CE79">
        <v>-0.67125485743759716</v>
      </c>
      <c r="CF79">
        <v>-0.87769460307765379</v>
      </c>
      <c r="CG79">
        <v>-1.0867512823051511</v>
      </c>
      <c r="CH79">
        <v>-1.3067643837598819</v>
      </c>
      <c r="CI79">
        <v>-1.5230973560396019</v>
      </c>
      <c r="CJ79">
        <v>-1.7566473494149371</v>
      </c>
      <c r="CK79">
        <v>-1.9833070599546669</v>
      </c>
      <c r="CL79">
        <v>-2.1789394401837949</v>
      </c>
      <c r="CM79">
        <v>-2.39148844932493</v>
      </c>
      <c r="CN79">
        <v>-2.584307626812091</v>
      </c>
      <c r="CO79">
        <v>-2.7752865138725089</v>
      </c>
      <c r="CP79">
        <v>-2.9752897975072781</v>
      </c>
      <c r="CQ79">
        <v>-3.1853323522796688</v>
      </c>
      <c r="CR79">
        <v>-3.4208526856470209</v>
      </c>
      <c r="CS79">
        <v>-3.6465414860836041</v>
      </c>
      <c r="CT79">
        <v>-3.894513872091578</v>
      </c>
      <c r="CU79">
        <v>-4.1489442155347884</v>
      </c>
      <c r="CV79">
        <v>-4.4169363496422562</v>
      </c>
      <c r="CW79">
        <v>-4.6675632935964027</v>
      </c>
      <c r="CX79">
        <v>-4.9326411337533704</v>
      </c>
      <c r="CY79">
        <v>-5.2808184458713763</v>
      </c>
      <c r="CZ79">
        <v>-5.6358394197029593</v>
      </c>
      <c r="DA79">
        <v>-6.5707100000000001</v>
      </c>
    </row>
    <row r="80" spans="2:105" x14ac:dyDescent="0.35">
      <c r="B80" t="s">
        <v>62</v>
      </c>
      <c r="C80" t="s">
        <v>166</v>
      </c>
      <c r="D80" t="s">
        <v>314</v>
      </c>
      <c r="E80">
        <v>12.672089603960391</v>
      </c>
      <c r="F80">
        <v>7.5028517567305659</v>
      </c>
      <c r="G80">
        <v>7.0127127913486476</v>
      </c>
      <c r="H80">
        <v>6.6918816268478016</v>
      </c>
      <c r="I80">
        <v>6.5024723285624759</v>
      </c>
      <c r="J80">
        <v>6.3561216357939587</v>
      </c>
      <c r="K80">
        <v>6.2447630497229536</v>
      </c>
      <c r="L80">
        <v>6.1387642340977324</v>
      </c>
      <c r="M80">
        <v>6.064172590686681</v>
      </c>
      <c r="N80">
        <v>5.9895809472756314</v>
      </c>
      <c r="O80">
        <v>5.9165139075239503</v>
      </c>
      <c r="P80">
        <v>5.8463011257706334</v>
      </c>
      <c r="Q80">
        <v>5.7760883440173156</v>
      </c>
      <c r="R80">
        <v>5.7125332025854414</v>
      </c>
      <c r="S80">
        <v>5.6549167338377018</v>
      </c>
      <c r="T80">
        <v>5.597300265089963</v>
      </c>
      <c r="U80">
        <v>5.5400847947438061</v>
      </c>
      <c r="V80">
        <v>5.4868050494501981</v>
      </c>
      <c r="W80">
        <v>5.433525304156591</v>
      </c>
      <c r="X80">
        <v>5.3802455588629829</v>
      </c>
      <c r="Y80">
        <v>5.3286336967786916</v>
      </c>
      <c r="Z80">
        <v>5.2797814232770879</v>
      </c>
      <c r="AA80">
        <v>5.2309291497754842</v>
      </c>
      <c r="AB80">
        <v>5.1820768762738796</v>
      </c>
      <c r="AC80">
        <v>5.1330441132944058</v>
      </c>
      <c r="AD80">
        <v>5.0836351187272566</v>
      </c>
      <c r="AE80">
        <v>5.0342261241601083</v>
      </c>
      <c r="AF80">
        <v>4.9848171295929591</v>
      </c>
      <c r="AG80">
        <v>4.9361527765707924</v>
      </c>
      <c r="AH80">
        <v>4.8890902064403452</v>
      </c>
      <c r="AI80">
        <v>4.8420276363098989</v>
      </c>
      <c r="AJ80">
        <v>4.7949650661794534</v>
      </c>
      <c r="AK80">
        <v>4.7480064441805343</v>
      </c>
      <c r="AL80">
        <v>4.7018826221244989</v>
      </c>
      <c r="AM80">
        <v>4.6557588000684644</v>
      </c>
      <c r="AN80">
        <v>4.6096349780124282</v>
      </c>
      <c r="AO80">
        <v>4.5635111559563928</v>
      </c>
      <c r="AP80">
        <v>4.5164087682573983</v>
      </c>
      <c r="AQ80">
        <v>4.4690893764618469</v>
      </c>
      <c r="AR80">
        <v>4.4217699846662963</v>
      </c>
      <c r="AS80">
        <v>4.3744505928707458</v>
      </c>
      <c r="AT80">
        <v>4.3270077746263382</v>
      </c>
      <c r="AU80">
        <v>4.2794939195768329</v>
      </c>
      <c r="AV80">
        <v>4.2319800645273276</v>
      </c>
      <c r="AW80">
        <v>4.1844662094778231</v>
      </c>
      <c r="AX80">
        <v>4.1360323710117077</v>
      </c>
      <c r="AY80">
        <v>4.0865528928574451</v>
      </c>
      <c r="AZ80">
        <v>4.0370734147031806</v>
      </c>
      <c r="BA80">
        <v>3.9875939365489179</v>
      </c>
      <c r="BB80">
        <v>3.937505628296825</v>
      </c>
      <c r="BC80">
        <v>3.8867221521824211</v>
      </c>
      <c r="BD80">
        <v>3.8359386760680159</v>
      </c>
      <c r="BE80">
        <v>3.785155199953611</v>
      </c>
      <c r="BF80">
        <v>3.73043271421558</v>
      </c>
      <c r="BG80">
        <v>3.6727203777993762</v>
      </c>
      <c r="BH80">
        <v>3.6150080413831729</v>
      </c>
      <c r="BI80">
        <v>3.5555886378877881</v>
      </c>
      <c r="BJ80">
        <v>3.4855177001380122</v>
      </c>
      <c r="BK80">
        <v>3.4154467623882372</v>
      </c>
      <c r="BL80">
        <v>3.3359375077204811</v>
      </c>
      <c r="BM80">
        <v>3.235691512962855</v>
      </c>
      <c r="BN80">
        <v>3.1148065743126852</v>
      </c>
      <c r="BO80">
        <v>2.9453935001605531</v>
      </c>
      <c r="BP80">
        <v>2.7122730678381699</v>
      </c>
      <c r="BQ80">
        <v>2.4641526500707158</v>
      </c>
      <c r="BR80">
        <v>2.1932587810269339</v>
      </c>
      <c r="BS80">
        <v>1.922953315463009</v>
      </c>
      <c r="BT80">
        <v>1.6679157111531679</v>
      </c>
      <c r="BU80">
        <v>1.423594023188794</v>
      </c>
      <c r="BV80">
        <v>1.199914697660333</v>
      </c>
      <c r="BW80">
        <v>0.95860450495048499</v>
      </c>
      <c r="BX80">
        <v>0.70336059248077665</v>
      </c>
      <c r="BY80">
        <v>0.48288708195239688</v>
      </c>
      <c r="BZ80">
        <v>0.25895843821098119</v>
      </c>
      <c r="CA80">
        <v>3.4556923098119398E-2</v>
      </c>
      <c r="CB80">
        <v>-0.1861582712997531</v>
      </c>
      <c r="CC80">
        <v>-0.40696371416866822</v>
      </c>
      <c r="CD80">
        <v>-0.60763444334019412</v>
      </c>
      <c r="CE80">
        <v>-0.82197869598399143</v>
      </c>
      <c r="CF80">
        <v>-1.018546933592658</v>
      </c>
      <c r="CG80">
        <v>-1.226446236523665</v>
      </c>
      <c r="CH80">
        <v>-1.440902558932428</v>
      </c>
      <c r="CI80">
        <v>-1.6511862954043499</v>
      </c>
      <c r="CJ80">
        <v>-1.8456137788464659</v>
      </c>
      <c r="CK80">
        <v>-2.0335395565722201</v>
      </c>
      <c r="CL80">
        <v>-2.243789549708409</v>
      </c>
      <c r="CM80">
        <v>-2.4684197490635942</v>
      </c>
      <c r="CN80">
        <v>-2.6680978834512139</v>
      </c>
      <c r="CO80">
        <v>-2.872158291665635</v>
      </c>
      <c r="CP80">
        <v>-3.091684330818413</v>
      </c>
      <c r="CQ80">
        <v>-3.3199897969300451</v>
      </c>
      <c r="CR80">
        <v>-3.540892821894281</v>
      </c>
      <c r="CS80">
        <v>-3.7771242013589781</v>
      </c>
      <c r="CT80">
        <v>-4.0081017240735717</v>
      </c>
      <c r="CU80">
        <v>-4.2558525396888482</v>
      </c>
      <c r="CV80">
        <v>-4.5126878946894919</v>
      </c>
      <c r="CW80">
        <v>-4.756586351386165</v>
      </c>
      <c r="CX80">
        <v>-5.059628587609649</v>
      </c>
      <c r="CY80">
        <v>-5.394311374628745</v>
      </c>
      <c r="CZ80">
        <v>-5.843195820558118</v>
      </c>
      <c r="DA80">
        <v>-7.1253500000000001</v>
      </c>
    </row>
    <row r="81" spans="2:105" x14ac:dyDescent="0.35">
      <c r="B81" t="s">
        <v>62</v>
      </c>
      <c r="C81" t="s">
        <v>166</v>
      </c>
      <c r="D81" t="s">
        <v>315</v>
      </c>
      <c r="E81">
        <v>10.17034817821782</v>
      </c>
      <c r="F81">
        <v>7.0029551289142473</v>
      </c>
      <c r="G81">
        <v>6.6056439374257421</v>
      </c>
      <c r="H81">
        <v>6.3932934648299611</v>
      </c>
      <c r="I81">
        <v>6.2271155550607924</v>
      </c>
      <c r="J81">
        <v>6.0962184356435642</v>
      </c>
      <c r="K81">
        <v>5.9823523237714591</v>
      </c>
      <c r="L81">
        <v>5.8856323752202737</v>
      </c>
      <c r="M81">
        <v>5.7950591254725463</v>
      </c>
      <c r="N81">
        <v>5.7104938228622864</v>
      </c>
      <c r="O81">
        <v>5.6297582242365083</v>
      </c>
      <c r="P81">
        <v>5.5555154468274992</v>
      </c>
      <c r="Q81">
        <v>5.481272669418491</v>
      </c>
      <c r="R81">
        <v>5.4165092259474221</v>
      </c>
      <c r="S81">
        <v>5.3523562377603264</v>
      </c>
      <c r="T81">
        <v>5.2894233961588917</v>
      </c>
      <c r="U81">
        <v>5.2349872116903251</v>
      </c>
      <c r="V81">
        <v>5.1805510272217576</v>
      </c>
      <c r="W81">
        <v>5.1261148427531911</v>
      </c>
      <c r="X81">
        <v>5.0751698238973182</v>
      </c>
      <c r="Y81">
        <v>5.0250471247273696</v>
      </c>
      <c r="Z81">
        <v>4.9749244255574201</v>
      </c>
      <c r="AA81">
        <v>4.9254660968122916</v>
      </c>
      <c r="AB81">
        <v>4.878541136610159</v>
      </c>
      <c r="AC81">
        <v>4.8316161764080263</v>
      </c>
      <c r="AD81">
        <v>4.7846912162058937</v>
      </c>
      <c r="AE81">
        <v>4.7374071927272734</v>
      </c>
      <c r="AF81">
        <v>4.6894868545814594</v>
      </c>
      <c r="AG81">
        <v>4.6415665164356437</v>
      </c>
      <c r="AH81">
        <v>4.5936461782898288</v>
      </c>
      <c r="AI81">
        <v>4.5484535256205074</v>
      </c>
      <c r="AJ81">
        <v>4.5051282883927843</v>
      </c>
      <c r="AK81">
        <v>4.4618030511650613</v>
      </c>
      <c r="AL81">
        <v>4.4184778139373382</v>
      </c>
      <c r="AM81">
        <v>4.3744147924854024</v>
      </c>
      <c r="AN81">
        <v>4.329361483117542</v>
      </c>
      <c r="AO81">
        <v>4.2843081737496824</v>
      </c>
      <c r="AP81">
        <v>4.2392548643818229</v>
      </c>
      <c r="AQ81">
        <v>4.1925926558770872</v>
      </c>
      <c r="AR81">
        <v>4.1437094670420977</v>
      </c>
      <c r="AS81">
        <v>4.0948262782071092</v>
      </c>
      <c r="AT81">
        <v>4.0459430893721207</v>
      </c>
      <c r="AU81">
        <v>3.999323343130202</v>
      </c>
      <c r="AV81">
        <v>3.9535528320213209</v>
      </c>
      <c r="AW81">
        <v>3.9077823209124389</v>
      </c>
      <c r="AX81">
        <v>3.862011809803557</v>
      </c>
      <c r="AY81">
        <v>3.8152278772277231</v>
      </c>
      <c r="AZ81">
        <v>3.7681632594059411</v>
      </c>
      <c r="BA81">
        <v>3.7210986415841578</v>
      </c>
      <c r="BB81">
        <v>3.6740340237623759</v>
      </c>
      <c r="BC81">
        <v>3.6286918896018352</v>
      </c>
      <c r="BD81">
        <v>3.5834452183911938</v>
      </c>
      <c r="BE81">
        <v>3.5381985471805542</v>
      </c>
      <c r="BF81">
        <v>3.4929518759699132</v>
      </c>
      <c r="BG81">
        <v>3.445489551683167</v>
      </c>
      <c r="BH81">
        <v>3.3979295168316819</v>
      </c>
      <c r="BI81">
        <v>3.3503694819801981</v>
      </c>
      <c r="BJ81">
        <v>3.300525149834983</v>
      </c>
      <c r="BK81">
        <v>3.2388732528052802</v>
      </c>
      <c r="BL81">
        <v>3.177221355775576</v>
      </c>
      <c r="BM81">
        <v>3.1093804304034851</v>
      </c>
      <c r="BN81">
        <v>3.0212817586033811</v>
      </c>
      <c r="BO81">
        <v>2.9210825543785441</v>
      </c>
      <c r="BP81">
        <v>2.766988621782176</v>
      </c>
      <c r="BQ81">
        <v>2.5505475064007781</v>
      </c>
      <c r="BR81">
        <v>2.3026054455445508</v>
      </c>
      <c r="BS81">
        <v>2.0618673071538121</v>
      </c>
      <c r="BT81">
        <v>1.819007542970293</v>
      </c>
      <c r="BU81">
        <v>1.571138102970294</v>
      </c>
      <c r="BV81">
        <v>1.308266062076902</v>
      </c>
      <c r="BW81">
        <v>1.0655332871287091</v>
      </c>
      <c r="BX81">
        <v>0.80366193509155492</v>
      </c>
      <c r="BY81">
        <v>0.58533913856780562</v>
      </c>
      <c r="BZ81">
        <v>0.35211298902366639</v>
      </c>
      <c r="CA81">
        <v>0.1371220582150493</v>
      </c>
      <c r="CB81">
        <v>-6.9439939099573397E-2</v>
      </c>
      <c r="CC81">
        <v>-0.26469911746340541</v>
      </c>
      <c r="CD81">
        <v>-0.47601836435643868</v>
      </c>
      <c r="CE81">
        <v>-0.72306063540594412</v>
      </c>
      <c r="CF81">
        <v>-0.92813342495049822</v>
      </c>
      <c r="CG81">
        <v>-1.1517548316831729</v>
      </c>
      <c r="CH81">
        <v>-1.3521018178217861</v>
      </c>
      <c r="CI81">
        <v>-1.5432205049865031</v>
      </c>
      <c r="CJ81">
        <v>-1.743632131197582</v>
      </c>
      <c r="CK81">
        <v>-1.9536587329608981</v>
      </c>
      <c r="CL81">
        <v>-2.1302081782178259</v>
      </c>
      <c r="CM81">
        <v>-2.3102963139416701</v>
      </c>
      <c r="CN81">
        <v>-2.523224242217827</v>
      </c>
      <c r="CO81">
        <v>-2.7307132469154651</v>
      </c>
      <c r="CP81">
        <v>-2.9439265340398868</v>
      </c>
      <c r="CQ81">
        <v>-3.1644477821782209</v>
      </c>
      <c r="CR81">
        <v>-3.373946221782183</v>
      </c>
      <c r="CS81">
        <v>-3.5972521380944711</v>
      </c>
      <c r="CT81">
        <v>-3.840208298613867</v>
      </c>
      <c r="CU81">
        <v>-4.0949520417757954</v>
      </c>
      <c r="CV81">
        <v>-4.3625020351624011</v>
      </c>
      <c r="CW81">
        <v>-4.6483612425976508</v>
      </c>
      <c r="CX81">
        <v>-4.9376490321897384</v>
      </c>
      <c r="CY81">
        <v>-5.2818251860029886</v>
      </c>
      <c r="CZ81">
        <v>-5.8306973759013747</v>
      </c>
      <c r="DA81">
        <v>-7.8818339999999996</v>
      </c>
    </row>
    <row r="82" spans="2:105" x14ac:dyDescent="0.35">
      <c r="B82" t="s">
        <v>69</v>
      </c>
      <c r="C82" t="s">
        <v>174</v>
      </c>
      <c r="D82" t="s">
        <v>313</v>
      </c>
      <c r="E82">
        <v>31.06508485148515</v>
      </c>
      <c r="F82">
        <v>24.38084663792079</v>
      </c>
      <c r="G82">
        <v>23.149306533530371</v>
      </c>
      <c r="H82">
        <v>22.34911372727894</v>
      </c>
      <c r="I82">
        <v>21.795793016979811</v>
      </c>
      <c r="J82">
        <v>21.312403651369511</v>
      </c>
      <c r="K82">
        <v>20.887274829460239</v>
      </c>
      <c r="L82">
        <v>20.528838958568169</v>
      </c>
      <c r="M82">
        <v>20.170623199221271</v>
      </c>
      <c r="N82">
        <v>19.820961462053379</v>
      </c>
      <c r="O82">
        <v>19.493760275934129</v>
      </c>
      <c r="P82">
        <v>19.195456315028292</v>
      </c>
      <c r="Q82">
        <v>18.92333003545864</v>
      </c>
      <c r="R82">
        <v>18.67439663927264</v>
      </c>
      <c r="S82">
        <v>18.43057831287129</v>
      </c>
      <c r="T82">
        <v>18.211897777340241</v>
      </c>
      <c r="U82">
        <v>18.030148110238521</v>
      </c>
      <c r="V82">
        <v>17.841058057431951</v>
      </c>
      <c r="W82">
        <v>17.640506700630059</v>
      </c>
      <c r="X82">
        <v>17.449775488178389</v>
      </c>
      <c r="Y82">
        <v>17.26646350302136</v>
      </c>
      <c r="Z82">
        <v>17.08098426689827</v>
      </c>
      <c r="AA82">
        <v>16.893920282045048</v>
      </c>
      <c r="AB82">
        <v>16.716868854386611</v>
      </c>
      <c r="AC82">
        <v>16.54581034417324</v>
      </c>
      <c r="AD82">
        <v>16.380600287079449</v>
      </c>
      <c r="AE82">
        <v>16.221456299965521</v>
      </c>
      <c r="AF82">
        <v>16.065331729322509</v>
      </c>
      <c r="AG82">
        <v>15.921565700513961</v>
      </c>
      <c r="AH82">
        <v>15.77779967170542</v>
      </c>
      <c r="AI82">
        <v>15.63570016777042</v>
      </c>
      <c r="AJ82">
        <v>15.49447305337792</v>
      </c>
      <c r="AK82">
        <v>15.3537884936522</v>
      </c>
      <c r="AL82">
        <v>15.220227151648441</v>
      </c>
      <c r="AM82">
        <v>15.08666580964468</v>
      </c>
      <c r="AN82">
        <v>14.95688845495334</v>
      </c>
      <c r="AO82">
        <v>14.8345636312061</v>
      </c>
      <c r="AP82">
        <v>14.712238807458871</v>
      </c>
      <c r="AQ82">
        <v>14.59352946683082</v>
      </c>
      <c r="AR82">
        <v>14.48148764052644</v>
      </c>
      <c r="AS82">
        <v>14.36944581422205</v>
      </c>
      <c r="AT82">
        <v>14.25756474703312</v>
      </c>
      <c r="AU82">
        <v>14.14726150079208</v>
      </c>
      <c r="AV82">
        <v>14.03695825455104</v>
      </c>
      <c r="AW82">
        <v>13.92665500831</v>
      </c>
      <c r="AX82">
        <v>13.816942536789639</v>
      </c>
      <c r="AY82">
        <v>13.70739479223518</v>
      </c>
      <c r="AZ82">
        <v>13.59784704768073</v>
      </c>
      <c r="BA82">
        <v>13.49369342235571</v>
      </c>
      <c r="BB82">
        <v>13.39616921074016</v>
      </c>
      <c r="BC82">
        <v>13.29864499912461</v>
      </c>
      <c r="BD82">
        <v>13.20112078750906</v>
      </c>
      <c r="BE82">
        <v>13.109440494861699</v>
      </c>
      <c r="BF82">
        <v>13.020213322170211</v>
      </c>
      <c r="BG82">
        <v>12.93098614947872</v>
      </c>
      <c r="BH82">
        <v>12.84175897678722</v>
      </c>
      <c r="BI82">
        <v>12.75933125880632</v>
      </c>
      <c r="BJ82">
        <v>12.681216627768711</v>
      </c>
      <c r="BK82">
        <v>12.6031019967311</v>
      </c>
      <c r="BL82">
        <v>12.524987365693489</v>
      </c>
      <c r="BM82">
        <v>12.44687273465588</v>
      </c>
      <c r="BN82">
        <v>12.35443669739394</v>
      </c>
      <c r="BO82">
        <v>12.26104124802197</v>
      </c>
      <c r="BP82">
        <v>12.16764579865</v>
      </c>
      <c r="BQ82">
        <v>12.073755533045849</v>
      </c>
      <c r="BR82">
        <v>11.9622992911995</v>
      </c>
      <c r="BS82">
        <v>11.850843049353159</v>
      </c>
      <c r="BT82">
        <v>11.73938680750681</v>
      </c>
      <c r="BU82">
        <v>11.59884494746432</v>
      </c>
      <c r="BV82">
        <v>11.448666818779341</v>
      </c>
      <c r="BW82">
        <v>11.2817790838451</v>
      </c>
      <c r="BX82">
        <v>11.07932375846598</v>
      </c>
      <c r="BY82">
        <v>10.8449251252107</v>
      </c>
      <c r="BZ82">
        <v>10.56162977576137</v>
      </c>
      <c r="CA82">
        <v>10.16016891504467</v>
      </c>
      <c r="CB82">
        <v>9.7714670344745311</v>
      </c>
      <c r="CC82">
        <v>9.3676283775396687</v>
      </c>
      <c r="CD82">
        <v>8.9439308955572461</v>
      </c>
      <c r="CE82">
        <v>8.5065367730917743</v>
      </c>
      <c r="CF82">
        <v>8.0630805017958291</v>
      </c>
      <c r="CG82">
        <v>7.6595613644203047</v>
      </c>
      <c r="CH82">
        <v>7.2541307743273089</v>
      </c>
      <c r="CI82">
        <v>6.8723783645049457</v>
      </c>
      <c r="CJ82">
        <v>6.4748645472635564</v>
      </c>
      <c r="CK82">
        <v>6.0785533797123046</v>
      </c>
      <c r="CL82">
        <v>5.6938272126732619</v>
      </c>
      <c r="CM82">
        <v>5.3081075108280213</v>
      </c>
      <c r="CN82">
        <v>4.882673684958629</v>
      </c>
      <c r="CO82">
        <v>4.4467217778406356</v>
      </c>
      <c r="CP82">
        <v>4.0806443585938297</v>
      </c>
      <c r="CQ82">
        <v>3.6608776720631462</v>
      </c>
      <c r="CR82">
        <v>3.2339487866399228</v>
      </c>
      <c r="CS82">
        <v>2.827515157933477</v>
      </c>
      <c r="CT82">
        <v>2.421544793044546</v>
      </c>
      <c r="CU82">
        <v>1.983701261031465</v>
      </c>
      <c r="CV82">
        <v>1.46111102545968</v>
      </c>
      <c r="CW82">
        <v>0.87204110236099863</v>
      </c>
      <c r="CX82">
        <v>0.23035080965581711</v>
      </c>
      <c r="CY82">
        <v>-0.42237372545138069</v>
      </c>
      <c r="CZ82">
        <v>-1.611220400084294</v>
      </c>
      <c r="DA82">
        <v>-5.4508299999999998</v>
      </c>
    </row>
    <row r="83" spans="2:105" x14ac:dyDescent="0.35">
      <c r="B83" t="s">
        <v>69</v>
      </c>
      <c r="C83" t="s">
        <v>174</v>
      </c>
      <c r="D83" t="s">
        <v>314</v>
      </c>
      <c r="E83">
        <v>29.343583643564362</v>
      </c>
      <c r="F83">
        <v>23.88043565805107</v>
      </c>
      <c r="G83">
        <v>22.56814432964897</v>
      </c>
      <c r="H83">
        <v>21.609919138217819</v>
      </c>
      <c r="I83">
        <v>20.98387403334225</v>
      </c>
      <c r="J83">
        <v>20.549118839966351</v>
      </c>
      <c r="K83">
        <v>20.175331215325912</v>
      </c>
      <c r="L83">
        <v>19.811749926919049</v>
      </c>
      <c r="M83">
        <v>19.478931273874579</v>
      </c>
      <c r="N83">
        <v>19.186891614909729</v>
      </c>
      <c r="O83">
        <v>18.89088254087148</v>
      </c>
      <c r="P83">
        <v>18.57497547977232</v>
      </c>
      <c r="Q83">
        <v>18.301233744706771</v>
      </c>
      <c r="R83">
        <v>18.052752655745991</v>
      </c>
      <c r="S83">
        <v>17.827260374202801</v>
      </c>
      <c r="T83">
        <v>17.62020270050267</v>
      </c>
      <c r="U83">
        <v>17.418994203125671</v>
      </c>
      <c r="V83">
        <v>17.222687594332129</v>
      </c>
      <c r="W83">
        <v>17.026900882812591</v>
      </c>
      <c r="X83">
        <v>16.875776137296779</v>
      </c>
      <c r="Y83">
        <v>16.724753593076169</v>
      </c>
      <c r="Z83">
        <v>16.57261428338628</v>
      </c>
      <c r="AA83">
        <v>16.419469642525559</v>
      </c>
      <c r="AB83">
        <v>16.26713596311772</v>
      </c>
      <c r="AC83">
        <v>16.123099043189249</v>
      </c>
      <c r="AD83">
        <v>15.97906212326078</v>
      </c>
      <c r="AE83">
        <v>15.840830029935461</v>
      </c>
      <c r="AF83">
        <v>15.708456018503229</v>
      </c>
      <c r="AG83">
        <v>15.57608200707099</v>
      </c>
      <c r="AH83">
        <v>15.444785121156441</v>
      </c>
      <c r="AI83">
        <v>15.31399959786139</v>
      </c>
      <c r="AJ83">
        <v>15.18321407456634</v>
      </c>
      <c r="AK83">
        <v>15.057365660328021</v>
      </c>
      <c r="AL83">
        <v>14.932570313672439</v>
      </c>
      <c r="AM83">
        <v>14.807774967016851</v>
      </c>
      <c r="AN83">
        <v>14.691539721489139</v>
      </c>
      <c r="AO83">
        <v>14.577016496186991</v>
      </c>
      <c r="AP83">
        <v>14.462493270884851</v>
      </c>
      <c r="AQ83">
        <v>14.353555374187611</v>
      </c>
      <c r="AR83">
        <v>14.248759281803761</v>
      </c>
      <c r="AS83">
        <v>14.1439631894199</v>
      </c>
      <c r="AT83">
        <v>14.039132467229029</v>
      </c>
      <c r="AU83">
        <v>13.931578582940331</v>
      </c>
      <c r="AV83">
        <v>13.824024698651639</v>
      </c>
      <c r="AW83">
        <v>13.71647081436295</v>
      </c>
      <c r="AX83">
        <v>13.615847682163871</v>
      </c>
      <c r="AY83">
        <v>13.52107556383412</v>
      </c>
      <c r="AZ83">
        <v>13.426303445504381</v>
      </c>
      <c r="BA83">
        <v>13.331531327174631</v>
      </c>
      <c r="BB83">
        <v>13.23914383834434</v>
      </c>
      <c r="BC83">
        <v>13.14832055827833</v>
      </c>
      <c r="BD83">
        <v>13.05749727821232</v>
      </c>
      <c r="BE83">
        <v>12.966673998146311</v>
      </c>
      <c r="BF83">
        <v>12.875346299627321</v>
      </c>
      <c r="BG83">
        <v>12.78350253326844</v>
      </c>
      <c r="BH83">
        <v>12.69165876690956</v>
      </c>
      <c r="BI83">
        <v>12.59981500055067</v>
      </c>
      <c r="BJ83">
        <v>12.502179125256291</v>
      </c>
      <c r="BK83">
        <v>12.396876771556579</v>
      </c>
      <c r="BL83">
        <v>12.291574417856859</v>
      </c>
      <c r="BM83">
        <v>12.186272064157141</v>
      </c>
      <c r="BN83">
        <v>12.07006449479308</v>
      </c>
      <c r="BO83">
        <v>11.952451614132061</v>
      </c>
      <c r="BP83">
        <v>11.83483873347104</v>
      </c>
      <c r="BQ83">
        <v>11.705746925274861</v>
      </c>
      <c r="BR83">
        <v>11.57201939634332</v>
      </c>
      <c r="BS83">
        <v>11.43829186741177</v>
      </c>
      <c r="BT83">
        <v>11.27408006034552</v>
      </c>
      <c r="BU83">
        <v>11.10726179083653</v>
      </c>
      <c r="BV83">
        <v>10.872002327193369</v>
      </c>
      <c r="BW83">
        <v>10.56677307440928</v>
      </c>
      <c r="BX83">
        <v>10.15324664287788</v>
      </c>
      <c r="BY83">
        <v>9.7158353132566937</v>
      </c>
      <c r="BZ83">
        <v>9.3285554003264064</v>
      </c>
      <c r="CA83">
        <v>8.9327501981721262</v>
      </c>
      <c r="CB83">
        <v>8.5173818819400928</v>
      </c>
      <c r="CC83">
        <v>8.0830703795335239</v>
      </c>
      <c r="CD83">
        <v>7.6345802296501644</v>
      </c>
      <c r="CE83">
        <v>7.1978001623230794</v>
      </c>
      <c r="CF83">
        <v>6.7708646862444741</v>
      </c>
      <c r="CG83">
        <v>6.3387375231136884</v>
      </c>
      <c r="CH83">
        <v>5.9416769459462486</v>
      </c>
      <c r="CI83">
        <v>5.4803200276018416</v>
      </c>
      <c r="CJ83">
        <v>5.0780802935159643</v>
      </c>
      <c r="CK83">
        <v>4.590858970899693</v>
      </c>
      <c r="CL83">
        <v>4.1422767696115743</v>
      </c>
      <c r="CM83">
        <v>3.6837322647849828</v>
      </c>
      <c r="CN83">
        <v>3.217915790350018</v>
      </c>
      <c r="CO83">
        <v>2.7574033843815342</v>
      </c>
      <c r="CP83">
        <v>2.2879229412834592</v>
      </c>
      <c r="CQ83">
        <v>1.803532114264756</v>
      </c>
      <c r="CR83">
        <v>1.278611834165388</v>
      </c>
      <c r="CS83">
        <v>0.80476834125916519</v>
      </c>
      <c r="CT83">
        <v>0.25188835222549738</v>
      </c>
      <c r="CU83">
        <v>-0.37582021681974609</v>
      </c>
      <c r="CV83">
        <v>-0.99233573984294798</v>
      </c>
      <c r="CW83">
        <v>-1.7129212528904469</v>
      </c>
      <c r="CX83">
        <v>-2.4794007061386059</v>
      </c>
      <c r="CY83">
        <v>-3.3301761888988728</v>
      </c>
      <c r="CZ83">
        <v>-4.5342654546077377</v>
      </c>
      <c r="DA83">
        <v>-7.981052</v>
      </c>
    </row>
    <row r="84" spans="2:105" x14ac:dyDescent="0.35">
      <c r="B84" t="s">
        <v>69</v>
      </c>
      <c r="C84" t="s">
        <v>174</v>
      </c>
      <c r="D84" t="s">
        <v>315</v>
      </c>
      <c r="E84">
        <v>32.120265089108912</v>
      </c>
      <c r="F84">
        <v>23.93403633244478</v>
      </c>
      <c r="G84">
        <v>22.694416741731619</v>
      </c>
      <c r="H84">
        <v>21.912032766945931</v>
      </c>
      <c r="I84">
        <v>21.355064911688491</v>
      </c>
      <c r="J84">
        <v>20.86942295589559</v>
      </c>
      <c r="K84">
        <v>20.456333479078559</v>
      </c>
      <c r="L84">
        <v>20.127942396609441</v>
      </c>
      <c r="M84">
        <v>19.851429586580242</v>
      </c>
      <c r="N84">
        <v>19.578606121339799</v>
      </c>
      <c r="O84">
        <v>19.306965386138611</v>
      </c>
      <c r="P84">
        <v>19.037244118811881</v>
      </c>
      <c r="Q84">
        <v>18.785615700141442</v>
      </c>
      <c r="R84">
        <v>18.541582172560108</v>
      </c>
      <c r="S84">
        <v>18.301004741955449</v>
      </c>
      <c r="T84">
        <v>18.064189131461731</v>
      </c>
      <c r="U84">
        <v>17.86657843432004</v>
      </c>
      <c r="V84">
        <v>17.668967737178338</v>
      </c>
      <c r="W84">
        <v>17.469145269337869</v>
      </c>
      <c r="X84">
        <v>17.268961516243809</v>
      </c>
      <c r="Y84">
        <v>17.10449495741063</v>
      </c>
      <c r="Z84">
        <v>16.95779541315849</v>
      </c>
      <c r="AA84">
        <v>16.81109586890636</v>
      </c>
      <c r="AB84">
        <v>16.664773917366261</v>
      </c>
      <c r="AC84">
        <v>16.518632166058051</v>
      </c>
      <c r="AD84">
        <v>16.372490414749841</v>
      </c>
      <c r="AE84">
        <v>16.235218858850931</v>
      </c>
      <c r="AF84">
        <v>16.10222480835246</v>
      </c>
      <c r="AG84">
        <v>15.96923075785398</v>
      </c>
      <c r="AH84">
        <v>15.837002530369221</v>
      </c>
      <c r="AI84">
        <v>15.70604757093461</v>
      </c>
      <c r="AJ84">
        <v>15.57509261149999</v>
      </c>
      <c r="AK84">
        <v>15.44423550135013</v>
      </c>
      <c r="AL84">
        <v>15.317176722526799</v>
      </c>
      <c r="AM84">
        <v>15.190117943703459</v>
      </c>
      <c r="AN84">
        <v>15.063059164880119</v>
      </c>
      <c r="AO84">
        <v>14.940188369852869</v>
      </c>
      <c r="AP84">
        <v>14.82045229323586</v>
      </c>
      <c r="AQ84">
        <v>14.70071621661886</v>
      </c>
      <c r="AR84">
        <v>14.58098014000185</v>
      </c>
      <c r="AS84">
        <v>14.47274616484183</v>
      </c>
      <c r="AT84">
        <v>14.365684101905741</v>
      </c>
      <c r="AU84">
        <v>14.258622038969641</v>
      </c>
      <c r="AV84">
        <v>14.151559976033541</v>
      </c>
      <c r="AW84">
        <v>14.04568818548036</v>
      </c>
      <c r="AX84">
        <v>13.940096755276899</v>
      </c>
      <c r="AY84">
        <v>13.83450532507344</v>
      </c>
      <c r="AZ84">
        <v>13.728913894869979</v>
      </c>
      <c r="BA84">
        <v>13.627511126924301</v>
      </c>
      <c r="BB84">
        <v>13.528323306036411</v>
      </c>
      <c r="BC84">
        <v>13.42913548514851</v>
      </c>
      <c r="BD84">
        <v>13.32994766426062</v>
      </c>
      <c r="BE84">
        <v>13.230369637327509</v>
      </c>
      <c r="BF84">
        <v>13.1294896357683</v>
      </c>
      <c r="BG84">
        <v>13.02860963420909</v>
      </c>
      <c r="BH84">
        <v>12.92772963264988</v>
      </c>
      <c r="BI84">
        <v>12.82684963109066</v>
      </c>
      <c r="BJ84">
        <v>12.72585280511573</v>
      </c>
      <c r="BK84">
        <v>12.624840241136599</v>
      </c>
      <c r="BL84">
        <v>12.52382767715746</v>
      </c>
      <c r="BM84">
        <v>12.422815113178331</v>
      </c>
      <c r="BN84">
        <v>12.30955839948342</v>
      </c>
      <c r="BO84">
        <v>12.18577327679724</v>
      </c>
      <c r="BP84">
        <v>12.061988154111059</v>
      </c>
      <c r="BQ84">
        <v>11.93820303142488</v>
      </c>
      <c r="BR84">
        <v>11.75427593033692</v>
      </c>
      <c r="BS84">
        <v>11.56993405698412</v>
      </c>
      <c r="BT84">
        <v>11.345600475183231</v>
      </c>
      <c r="BU84">
        <v>11.096020731065961</v>
      </c>
      <c r="BV84">
        <v>10.78251211379872</v>
      </c>
      <c r="BW84">
        <v>10.412371514048701</v>
      </c>
      <c r="BX84">
        <v>9.9743744122412181</v>
      </c>
      <c r="BY84">
        <v>9.5292717512171023</v>
      </c>
      <c r="BZ84">
        <v>9.0709856838070806</v>
      </c>
      <c r="CA84">
        <v>8.5841402116336525</v>
      </c>
      <c r="CB84">
        <v>8.1443683191040339</v>
      </c>
      <c r="CC84">
        <v>7.6661834435643508</v>
      </c>
      <c r="CD84">
        <v>7.1918868229750634</v>
      </c>
      <c r="CE84">
        <v>6.6908446615959578</v>
      </c>
      <c r="CF84">
        <v>6.2024872198968399</v>
      </c>
      <c r="CG84">
        <v>5.7366166726116328</v>
      </c>
      <c r="CH84">
        <v>5.243872427287819</v>
      </c>
      <c r="CI84">
        <v>4.7858680108591516</v>
      </c>
      <c r="CJ84">
        <v>4.2969546752352263</v>
      </c>
      <c r="CK84">
        <v>3.8017637853678021</v>
      </c>
      <c r="CL84">
        <v>3.2582555639228201</v>
      </c>
      <c r="CM84">
        <v>2.716105410891096</v>
      </c>
      <c r="CN84">
        <v>2.1290368473081802</v>
      </c>
      <c r="CO84">
        <v>1.473156428921804</v>
      </c>
      <c r="CP84">
        <v>0.91765091676981403</v>
      </c>
      <c r="CQ84">
        <v>0.29511443188802922</v>
      </c>
      <c r="CR84">
        <v>-0.40588679896683549</v>
      </c>
      <c r="CS84">
        <v>-1.0492121315417129</v>
      </c>
      <c r="CT84">
        <v>-1.7476767777067941</v>
      </c>
      <c r="CU84">
        <v>-2.4215626451984882</v>
      </c>
      <c r="CV84">
        <v>-3.2785788370144582</v>
      </c>
      <c r="CW84">
        <v>-4.1656978811880956</v>
      </c>
      <c r="CX84">
        <v>-5.2795444752475014</v>
      </c>
      <c r="CY84">
        <v>-6.4525723526893</v>
      </c>
      <c r="CZ84">
        <v>-8.0162677981475063</v>
      </c>
      <c r="DA84">
        <v>-11.755625999999999</v>
      </c>
    </row>
    <row r="85" spans="2:105" x14ac:dyDescent="0.35">
      <c r="B85" t="s">
        <v>76</v>
      </c>
      <c r="C85" t="s">
        <v>181</v>
      </c>
      <c r="D85" t="s">
        <v>313</v>
      </c>
      <c r="E85">
        <v>577.1357943960395</v>
      </c>
      <c r="F85">
        <v>425.85785855753568</v>
      </c>
      <c r="G85">
        <v>398.17033443141912</v>
      </c>
      <c r="H85">
        <v>375.73229290524262</v>
      </c>
      <c r="I85">
        <v>359.30776215646279</v>
      </c>
      <c r="J85">
        <v>345.38069343739068</v>
      </c>
      <c r="K85">
        <v>333.78390747722767</v>
      </c>
      <c r="L85">
        <v>323.79738639220392</v>
      </c>
      <c r="M85">
        <v>313.99255689889992</v>
      </c>
      <c r="N85">
        <v>305.18429857312577</v>
      </c>
      <c r="O85">
        <v>298.30104528511288</v>
      </c>
      <c r="P85">
        <v>291.63776836074339</v>
      </c>
      <c r="Q85">
        <v>285.4920289765376</v>
      </c>
      <c r="R85">
        <v>280.05084813206599</v>
      </c>
      <c r="S85">
        <v>275.06043090718782</v>
      </c>
      <c r="T85">
        <v>270.19111656859968</v>
      </c>
      <c r="U85">
        <v>265.53016949720751</v>
      </c>
      <c r="V85">
        <v>261.09881563696848</v>
      </c>
      <c r="W85">
        <v>256.96347882735881</v>
      </c>
      <c r="X85">
        <v>252.96756901128151</v>
      </c>
      <c r="Y85">
        <v>249.07793100632909</v>
      </c>
      <c r="Z85">
        <v>245.51840058793081</v>
      </c>
      <c r="AA85">
        <v>242.05628430593771</v>
      </c>
      <c r="AB85">
        <v>238.7577165281844</v>
      </c>
      <c r="AC85">
        <v>235.5297595232521</v>
      </c>
      <c r="AD85">
        <v>232.39657954494049</v>
      </c>
      <c r="AE85">
        <v>229.45193382109579</v>
      </c>
      <c r="AF85">
        <v>226.81771458874479</v>
      </c>
      <c r="AG85">
        <v>224.18349535639391</v>
      </c>
      <c r="AH85">
        <v>221.8590073808148</v>
      </c>
      <c r="AI85">
        <v>219.55406555250769</v>
      </c>
      <c r="AJ85">
        <v>217.26185338289821</v>
      </c>
      <c r="AK85">
        <v>215.0389055326732</v>
      </c>
      <c r="AL85">
        <v>212.81595768244819</v>
      </c>
      <c r="AM85">
        <v>210.6454355182874</v>
      </c>
      <c r="AN85">
        <v>208.61874792871279</v>
      </c>
      <c r="AO85">
        <v>206.59206033913841</v>
      </c>
      <c r="AP85">
        <v>204.56280164679481</v>
      </c>
      <c r="AQ85">
        <v>202.51022571209799</v>
      </c>
      <c r="AR85">
        <v>200.4576497774012</v>
      </c>
      <c r="AS85">
        <v>198.4050738427043</v>
      </c>
      <c r="AT85">
        <v>196.58972594855939</v>
      </c>
      <c r="AU85">
        <v>194.78134715078789</v>
      </c>
      <c r="AV85">
        <v>192.9729683530164</v>
      </c>
      <c r="AW85">
        <v>191.2170452973794</v>
      </c>
      <c r="AX85">
        <v>189.53319557849639</v>
      </c>
      <c r="AY85">
        <v>187.84934585961341</v>
      </c>
      <c r="AZ85">
        <v>186.16549614073051</v>
      </c>
      <c r="BA85">
        <v>184.51142939081859</v>
      </c>
      <c r="BB85">
        <v>182.87652879167049</v>
      </c>
      <c r="BC85">
        <v>181.2416281925224</v>
      </c>
      <c r="BD85">
        <v>179.60672759337439</v>
      </c>
      <c r="BE85">
        <v>177.9553934255498</v>
      </c>
      <c r="BF85">
        <v>176.2963792482432</v>
      </c>
      <c r="BG85">
        <v>174.6373650709366</v>
      </c>
      <c r="BH85">
        <v>172.97835089363011</v>
      </c>
      <c r="BI85">
        <v>171.40314555222869</v>
      </c>
      <c r="BJ85">
        <v>169.84738951873791</v>
      </c>
      <c r="BK85">
        <v>168.2916334852471</v>
      </c>
      <c r="BL85">
        <v>166.73587745175629</v>
      </c>
      <c r="BM85">
        <v>165.2031922994413</v>
      </c>
      <c r="BN85">
        <v>163.6811197524672</v>
      </c>
      <c r="BO85">
        <v>162.1590472054931</v>
      </c>
      <c r="BP85">
        <v>160.63697465851899</v>
      </c>
      <c r="BQ85">
        <v>159.11297362300471</v>
      </c>
      <c r="BR85">
        <v>157.5867706213576</v>
      </c>
      <c r="BS85">
        <v>156.06056761971061</v>
      </c>
      <c r="BT85">
        <v>154.53436461806359</v>
      </c>
      <c r="BU85">
        <v>152.95706299906291</v>
      </c>
      <c r="BV85">
        <v>151.23453373074159</v>
      </c>
      <c r="BW85">
        <v>149.51200446242021</v>
      </c>
      <c r="BX85">
        <v>147.7894751940988</v>
      </c>
      <c r="BY85">
        <v>145.97573540172019</v>
      </c>
      <c r="BZ85">
        <v>144.0821131589359</v>
      </c>
      <c r="CA85">
        <v>142.18849091615161</v>
      </c>
      <c r="CB85">
        <v>140.19525257996079</v>
      </c>
      <c r="CC85">
        <v>137.6035207545832</v>
      </c>
      <c r="CD85">
        <v>135.01178892920569</v>
      </c>
      <c r="CE85">
        <v>131.96244049063881</v>
      </c>
      <c r="CF85">
        <v>128.68310634424279</v>
      </c>
      <c r="CG85">
        <v>124.7979255640653</v>
      </c>
      <c r="CH85">
        <v>120.4401080454074</v>
      </c>
      <c r="CI85">
        <v>114.870336674399</v>
      </c>
      <c r="CJ85">
        <v>108.6900530908064</v>
      </c>
      <c r="CK85">
        <v>102.96315933967951</v>
      </c>
      <c r="CL85">
        <v>96.742091434531247</v>
      </c>
      <c r="CM85">
        <v>90.145946131607204</v>
      </c>
      <c r="CN85">
        <v>83.717499997119901</v>
      </c>
      <c r="CO85">
        <v>76.704826121769813</v>
      </c>
      <c r="CP85">
        <v>68.732453198370919</v>
      </c>
      <c r="CQ85">
        <v>61.625403642817261</v>
      </c>
      <c r="CR85">
        <v>54.119543471054321</v>
      </c>
      <c r="CS85">
        <v>45.884154530808893</v>
      </c>
      <c r="CT85">
        <v>37.065795854492258</v>
      </c>
      <c r="CU85">
        <v>29.88530923159664</v>
      </c>
      <c r="CV85">
        <v>20.93231911722096</v>
      </c>
      <c r="CW85">
        <v>12.146994648446171</v>
      </c>
      <c r="CX85">
        <v>5.8974675306689199E-2</v>
      </c>
      <c r="CY85">
        <v>-12.60364822246472</v>
      </c>
      <c r="CZ85">
        <v>-29.20223302941957</v>
      </c>
      <c r="DA85">
        <v>-64.879965999999996</v>
      </c>
    </row>
    <row r="86" spans="2:105" x14ac:dyDescent="0.35">
      <c r="B86" t="s">
        <v>76</v>
      </c>
      <c r="C86" t="s">
        <v>181</v>
      </c>
      <c r="D86" t="s">
        <v>314</v>
      </c>
      <c r="E86">
        <v>511.95492374257441</v>
      </c>
      <c r="F86">
        <v>403.62938953060711</v>
      </c>
      <c r="G86">
        <v>375.86768524425599</v>
      </c>
      <c r="H86">
        <v>357.85537431095122</v>
      </c>
      <c r="I86">
        <v>343.85539273542469</v>
      </c>
      <c r="J86">
        <v>331.19369876385582</v>
      </c>
      <c r="K86">
        <v>319.39873298910902</v>
      </c>
      <c r="L86">
        <v>308.74942653306942</v>
      </c>
      <c r="M86">
        <v>300.29861738165022</v>
      </c>
      <c r="N86">
        <v>293.59662990918719</v>
      </c>
      <c r="O86">
        <v>286.45702134345441</v>
      </c>
      <c r="P86">
        <v>280.19004052108801</v>
      </c>
      <c r="Q86">
        <v>273.75223996231682</v>
      </c>
      <c r="R86">
        <v>268.91384287947989</v>
      </c>
      <c r="S86">
        <v>264.04632302466251</v>
      </c>
      <c r="T86">
        <v>259.34557262097769</v>
      </c>
      <c r="U86">
        <v>254.941875276052</v>
      </c>
      <c r="V86">
        <v>251.129493273241</v>
      </c>
      <c r="W86">
        <v>247.4654439870535</v>
      </c>
      <c r="X86">
        <v>244.1691091323722</v>
      </c>
      <c r="Y86">
        <v>240.9802047593783</v>
      </c>
      <c r="Z86">
        <v>238.11163854996099</v>
      </c>
      <c r="AA86">
        <v>235.2425350983705</v>
      </c>
      <c r="AB86">
        <v>232.3067368684201</v>
      </c>
      <c r="AC86">
        <v>229.3709386384696</v>
      </c>
      <c r="AD86">
        <v>226.6864929966998</v>
      </c>
      <c r="AE86">
        <v>224.05864563003081</v>
      </c>
      <c r="AF86">
        <v>221.53879199075919</v>
      </c>
      <c r="AG86">
        <v>219.20474122409041</v>
      </c>
      <c r="AH86">
        <v>216.87069045742169</v>
      </c>
      <c r="AI86">
        <v>214.6278038669891</v>
      </c>
      <c r="AJ86">
        <v>212.44302378888639</v>
      </c>
      <c r="AK86">
        <v>210.25824371078369</v>
      </c>
      <c r="AL86">
        <v>208.23167371676681</v>
      </c>
      <c r="AM86">
        <v>206.2846158233281</v>
      </c>
      <c r="AN86">
        <v>204.33755792988941</v>
      </c>
      <c r="AO86">
        <v>202.45744404321789</v>
      </c>
      <c r="AP86">
        <v>200.69596510524761</v>
      </c>
      <c r="AQ86">
        <v>198.9344861672773</v>
      </c>
      <c r="AR86">
        <v>197.17300722930699</v>
      </c>
      <c r="AS86">
        <v>195.50853445447549</v>
      </c>
      <c r="AT86">
        <v>193.8841158373271</v>
      </c>
      <c r="AU86">
        <v>192.25969722017871</v>
      </c>
      <c r="AV86">
        <v>190.6352786030302</v>
      </c>
      <c r="AW86">
        <v>189.0331595071128</v>
      </c>
      <c r="AX86">
        <v>187.438609973448</v>
      </c>
      <c r="AY86">
        <v>185.84406043978319</v>
      </c>
      <c r="AZ86">
        <v>184.2495109061185</v>
      </c>
      <c r="BA86">
        <v>182.65174428524409</v>
      </c>
      <c r="BB86">
        <v>181.0526712068029</v>
      </c>
      <c r="BC86">
        <v>179.45359812836179</v>
      </c>
      <c r="BD86">
        <v>177.85452504992071</v>
      </c>
      <c r="BE86">
        <v>176.2677819168928</v>
      </c>
      <c r="BF86">
        <v>174.6866507523753</v>
      </c>
      <c r="BG86">
        <v>173.1055195878578</v>
      </c>
      <c r="BH86">
        <v>171.52438842334021</v>
      </c>
      <c r="BI86">
        <v>169.95809320252721</v>
      </c>
      <c r="BJ86">
        <v>168.40098474907279</v>
      </c>
      <c r="BK86">
        <v>166.8438762956184</v>
      </c>
      <c r="BL86">
        <v>165.28676784216401</v>
      </c>
      <c r="BM86">
        <v>163.71476326146981</v>
      </c>
      <c r="BN86">
        <v>162.12695126104589</v>
      </c>
      <c r="BO86">
        <v>160.53913926062199</v>
      </c>
      <c r="BP86">
        <v>158.95132726019801</v>
      </c>
      <c r="BQ86">
        <v>157.30469262649351</v>
      </c>
      <c r="BR86">
        <v>155.5809211887244</v>
      </c>
      <c r="BS86">
        <v>153.8571497509553</v>
      </c>
      <c r="BT86">
        <v>152.1333783131862</v>
      </c>
      <c r="BU86">
        <v>150.27421186557561</v>
      </c>
      <c r="BV86">
        <v>148.35695587866911</v>
      </c>
      <c r="BW86">
        <v>146.4396998917627</v>
      </c>
      <c r="BX86">
        <v>144.43341915290341</v>
      </c>
      <c r="BY86">
        <v>142.25707451911771</v>
      </c>
      <c r="BZ86">
        <v>140.080729885332</v>
      </c>
      <c r="CA86">
        <v>137.61637371277899</v>
      </c>
      <c r="CB86">
        <v>134.695786872621</v>
      </c>
      <c r="CC86">
        <v>131.67248392022981</v>
      </c>
      <c r="CD86">
        <v>128.19301935139961</v>
      </c>
      <c r="CE86">
        <v>124.39864594924479</v>
      </c>
      <c r="CF86">
        <v>119.9776792029664</v>
      </c>
      <c r="CG86">
        <v>114.585210060959</v>
      </c>
      <c r="CH86">
        <v>108.2691827972976</v>
      </c>
      <c r="CI86">
        <v>101.2290410918332</v>
      </c>
      <c r="CJ86">
        <v>94.378689882667274</v>
      </c>
      <c r="CK86">
        <v>87.731369813302294</v>
      </c>
      <c r="CL86">
        <v>79.685924091937821</v>
      </c>
      <c r="CM86">
        <v>71.691495575406805</v>
      </c>
      <c r="CN86">
        <v>63.320716150618843</v>
      </c>
      <c r="CO86">
        <v>54.500310267967357</v>
      </c>
      <c r="CP86">
        <v>45.995324086843603</v>
      </c>
      <c r="CQ86">
        <v>37.292380798183601</v>
      </c>
      <c r="CR86">
        <v>28.037162730171911</v>
      </c>
      <c r="CS86">
        <v>20.006297608184681</v>
      </c>
      <c r="CT86">
        <v>9.4653758142824422</v>
      </c>
      <c r="CU86">
        <v>-1.40515440203214</v>
      </c>
      <c r="CV86">
        <v>-12.40008888077595</v>
      </c>
      <c r="CW86">
        <v>-24.143281800577949</v>
      </c>
      <c r="CX86">
        <v>-35.163797945635089</v>
      </c>
      <c r="CY86">
        <v>-49.573460988779622</v>
      </c>
      <c r="CZ86">
        <v>-65.939951051452795</v>
      </c>
      <c r="DA86">
        <v>-131.50770199999999</v>
      </c>
    </row>
    <row r="87" spans="2:105" x14ac:dyDescent="0.35">
      <c r="B87" t="s">
        <v>76</v>
      </c>
      <c r="C87" t="s">
        <v>181</v>
      </c>
      <c r="D87" t="s">
        <v>315</v>
      </c>
      <c r="E87">
        <v>570.99362655445543</v>
      </c>
      <c r="F87">
        <v>405.7079535885469</v>
      </c>
      <c r="G87">
        <v>382.34131915336189</v>
      </c>
      <c r="H87">
        <v>365.80671982640263</v>
      </c>
      <c r="I87">
        <v>351.83618883490863</v>
      </c>
      <c r="J87">
        <v>339.01135242435453</v>
      </c>
      <c r="K87">
        <v>328.84743745467949</v>
      </c>
      <c r="L87">
        <v>318.89861195021592</v>
      </c>
      <c r="M87">
        <v>310.65544377081358</v>
      </c>
      <c r="N87">
        <v>302.94368541438621</v>
      </c>
      <c r="O87">
        <v>295.39802222007472</v>
      </c>
      <c r="P87">
        <v>287.92052740502669</v>
      </c>
      <c r="Q87">
        <v>280.48976312301829</v>
      </c>
      <c r="R87">
        <v>274.02700956913742</v>
      </c>
      <c r="S87">
        <v>268.53544309907369</v>
      </c>
      <c r="T87">
        <v>263.47173679399549</v>
      </c>
      <c r="U87">
        <v>258.89359136748641</v>
      </c>
      <c r="V87">
        <v>254.55185163797529</v>
      </c>
      <c r="W87">
        <v>250.63970471068751</v>
      </c>
      <c r="X87">
        <v>246.7275577833997</v>
      </c>
      <c r="Y87">
        <v>242.81541085611181</v>
      </c>
      <c r="Z87">
        <v>239.24474612362769</v>
      </c>
      <c r="AA87">
        <v>235.8959483538693</v>
      </c>
      <c r="AB87">
        <v>232.75918544068981</v>
      </c>
      <c r="AC87">
        <v>229.8656389806452</v>
      </c>
      <c r="AD87">
        <v>226.9720925206004</v>
      </c>
      <c r="AE87">
        <v>224.30325743844779</v>
      </c>
      <c r="AF87">
        <v>221.63701717590129</v>
      </c>
      <c r="AG87">
        <v>219.06653536532241</v>
      </c>
      <c r="AH87">
        <v>216.7192472089497</v>
      </c>
      <c r="AI87">
        <v>214.37195905257701</v>
      </c>
      <c r="AJ87">
        <v>212.04351013826289</v>
      </c>
      <c r="AK87">
        <v>209.77262557468359</v>
      </c>
      <c r="AL87">
        <v>207.50174101110409</v>
      </c>
      <c r="AM87">
        <v>205.25702102972801</v>
      </c>
      <c r="AN87">
        <v>203.27626525108539</v>
      </c>
      <c r="AO87">
        <v>201.2955094724428</v>
      </c>
      <c r="AP87">
        <v>199.31475369380021</v>
      </c>
      <c r="AQ87">
        <v>197.41473418066019</v>
      </c>
      <c r="AR87">
        <v>195.60522529930671</v>
      </c>
      <c r="AS87">
        <v>193.795716417953</v>
      </c>
      <c r="AT87">
        <v>191.98620753659941</v>
      </c>
      <c r="AU87">
        <v>190.304017073474</v>
      </c>
      <c r="AV87">
        <v>188.74401811240639</v>
      </c>
      <c r="AW87">
        <v>187.18401915133879</v>
      </c>
      <c r="AX87">
        <v>185.62402019027121</v>
      </c>
      <c r="AY87">
        <v>184.0640212292036</v>
      </c>
      <c r="AZ87">
        <v>182.57804064503139</v>
      </c>
      <c r="BA87">
        <v>181.0988896866576</v>
      </c>
      <c r="BB87">
        <v>179.61973872828369</v>
      </c>
      <c r="BC87">
        <v>178.14058776990981</v>
      </c>
      <c r="BD87">
        <v>176.66143681153599</v>
      </c>
      <c r="BE87">
        <v>175.18228585316211</v>
      </c>
      <c r="BF87">
        <v>173.70313489478821</v>
      </c>
      <c r="BG87">
        <v>172.22398393641441</v>
      </c>
      <c r="BH87">
        <v>170.74483297804051</v>
      </c>
      <c r="BI87">
        <v>169.2449716576958</v>
      </c>
      <c r="BJ87">
        <v>167.67325806112589</v>
      </c>
      <c r="BK87">
        <v>166.1015444645559</v>
      </c>
      <c r="BL87">
        <v>164.52983086798591</v>
      </c>
      <c r="BM87">
        <v>162.958117271416</v>
      </c>
      <c r="BN87">
        <v>161.29870972371799</v>
      </c>
      <c r="BO87">
        <v>159.59477598740949</v>
      </c>
      <c r="BP87">
        <v>157.89084225110091</v>
      </c>
      <c r="BQ87">
        <v>156.18690851479229</v>
      </c>
      <c r="BR87">
        <v>154.36644905976121</v>
      </c>
      <c r="BS87">
        <v>152.40732399945011</v>
      </c>
      <c r="BT87">
        <v>150.44819893913899</v>
      </c>
      <c r="BU87">
        <v>148.4890738788279</v>
      </c>
      <c r="BV87">
        <v>146.5225979982246</v>
      </c>
      <c r="BW87">
        <v>144.55426075110961</v>
      </c>
      <c r="BX87">
        <v>142.58592350399451</v>
      </c>
      <c r="BY87">
        <v>140.50576637219251</v>
      </c>
      <c r="BZ87">
        <v>137.82243482591181</v>
      </c>
      <c r="CA87">
        <v>135.139103279631</v>
      </c>
      <c r="CB87">
        <v>131.86549434868701</v>
      </c>
      <c r="CC87">
        <v>127.96549694601801</v>
      </c>
      <c r="CD87">
        <v>123.27214390732659</v>
      </c>
      <c r="CE87">
        <v>117.9338369602639</v>
      </c>
      <c r="CF87">
        <v>111.94500667528619</v>
      </c>
      <c r="CG87">
        <v>105.78912842205381</v>
      </c>
      <c r="CH87">
        <v>99.169152090077759</v>
      </c>
      <c r="CI87">
        <v>92.518095388485364</v>
      </c>
      <c r="CJ87">
        <v>84.393695543680209</v>
      </c>
      <c r="CK87">
        <v>77.328886833510865</v>
      </c>
      <c r="CL87">
        <v>69.340473722772074</v>
      </c>
      <c r="CM87">
        <v>60.443739662054121</v>
      </c>
      <c r="CN87">
        <v>52.519281919775047</v>
      </c>
      <c r="CO87">
        <v>43.957397485366819</v>
      </c>
      <c r="CP87">
        <v>33.266028779411329</v>
      </c>
      <c r="CQ87">
        <v>24.18468308465706</v>
      </c>
      <c r="CR87">
        <v>14.87303415830405</v>
      </c>
      <c r="CS87">
        <v>4.1637300807917539</v>
      </c>
      <c r="CT87">
        <v>-8.2992881601488495</v>
      </c>
      <c r="CU87">
        <v>-20.750045684669399</v>
      </c>
      <c r="CV87">
        <v>-33.672922802841548</v>
      </c>
      <c r="CW87">
        <v>-46.856975934925607</v>
      </c>
      <c r="CX87">
        <v>-61.206637342574581</v>
      </c>
      <c r="CY87">
        <v>-76.62232420491037</v>
      </c>
      <c r="CZ87">
        <v>-93.605108916436322</v>
      </c>
      <c r="DA87">
        <v>-145.78671800000001</v>
      </c>
    </row>
    <row r="88" spans="2:105" x14ac:dyDescent="0.35">
      <c r="B88" t="s">
        <v>77</v>
      </c>
      <c r="C88" t="s">
        <v>182</v>
      </c>
      <c r="D88" t="s">
        <v>313</v>
      </c>
      <c r="E88">
        <v>86.418449108910892</v>
      </c>
      <c r="F88">
        <v>71.899257114455438</v>
      </c>
      <c r="G88">
        <v>67.80013039567956</v>
      </c>
      <c r="H88">
        <v>65.347879768765665</v>
      </c>
      <c r="I88">
        <v>63.494162382161583</v>
      </c>
      <c r="J88">
        <v>61.752079878127809</v>
      </c>
      <c r="K88">
        <v>60.071240238578497</v>
      </c>
      <c r="L88">
        <v>58.547419510561042</v>
      </c>
      <c r="M88">
        <v>57.213622769756959</v>
      </c>
      <c r="N88">
        <v>55.907753167483051</v>
      </c>
      <c r="O88">
        <v>54.763528704856178</v>
      </c>
      <c r="P88">
        <v>53.390678074932779</v>
      </c>
      <c r="Q88">
        <v>52.206172278678551</v>
      </c>
      <c r="R88">
        <v>51.283413146775217</v>
      </c>
      <c r="S88">
        <v>50.41195124341629</v>
      </c>
      <c r="T88">
        <v>49.576936710242691</v>
      </c>
      <c r="U88">
        <v>48.805455455780653</v>
      </c>
      <c r="V88">
        <v>48.090212320743767</v>
      </c>
      <c r="W88">
        <v>47.521636566723011</v>
      </c>
      <c r="X88">
        <v>46.953060812702233</v>
      </c>
      <c r="Y88">
        <v>46.38448505868147</v>
      </c>
      <c r="Z88">
        <v>45.806490596199801</v>
      </c>
      <c r="AA88">
        <v>45.2029538734852</v>
      </c>
      <c r="AB88">
        <v>44.577162021190858</v>
      </c>
      <c r="AC88">
        <v>43.929617412444983</v>
      </c>
      <c r="AD88">
        <v>43.321679947428933</v>
      </c>
      <c r="AE88">
        <v>42.722982012680532</v>
      </c>
      <c r="AF88">
        <v>42.152667494885989</v>
      </c>
      <c r="AG88">
        <v>41.593515289628833</v>
      </c>
      <c r="AH88">
        <v>41.072585548514837</v>
      </c>
      <c r="AI88">
        <v>40.561218318423791</v>
      </c>
      <c r="AJ88">
        <v>40.092643325160452</v>
      </c>
      <c r="AK88">
        <v>39.624068331897099</v>
      </c>
      <c r="AL88">
        <v>39.232783514533672</v>
      </c>
      <c r="AM88">
        <v>38.849053376017601</v>
      </c>
      <c r="AN88">
        <v>38.462109609494561</v>
      </c>
      <c r="AO88">
        <v>38.054919986527729</v>
      </c>
      <c r="AP88">
        <v>37.647730363560889</v>
      </c>
      <c r="AQ88">
        <v>37.228767945485231</v>
      </c>
      <c r="AR88">
        <v>36.799060924013311</v>
      </c>
      <c r="AS88">
        <v>36.371271163006107</v>
      </c>
      <c r="AT88">
        <v>35.983552145711279</v>
      </c>
      <c r="AU88">
        <v>35.595833128416452</v>
      </c>
      <c r="AV88">
        <v>35.208835624916119</v>
      </c>
      <c r="AW88">
        <v>34.82351982467064</v>
      </c>
      <c r="AX88">
        <v>34.438204024425161</v>
      </c>
      <c r="AY88">
        <v>34.088949092062307</v>
      </c>
      <c r="AZ88">
        <v>33.770701912337373</v>
      </c>
      <c r="BA88">
        <v>33.452454732612438</v>
      </c>
      <c r="BB88">
        <v>33.132150157773232</v>
      </c>
      <c r="BC88">
        <v>32.803238610473741</v>
      </c>
      <c r="BD88">
        <v>32.47432706317425</v>
      </c>
      <c r="BE88">
        <v>32.14541551587476</v>
      </c>
      <c r="BF88">
        <v>31.815948060987299</v>
      </c>
      <c r="BG88">
        <v>31.486455397879851</v>
      </c>
      <c r="BH88">
        <v>31.15696273477241</v>
      </c>
      <c r="BI88">
        <v>30.81360868527435</v>
      </c>
      <c r="BJ88">
        <v>30.465023923930779</v>
      </c>
      <c r="BK88">
        <v>30.116439162587199</v>
      </c>
      <c r="BL88">
        <v>29.75875228551763</v>
      </c>
      <c r="BM88">
        <v>29.396630251888869</v>
      </c>
      <c r="BN88">
        <v>29.034508218260111</v>
      </c>
      <c r="BO88">
        <v>28.67186986010709</v>
      </c>
      <c r="BP88">
        <v>28.309043308903181</v>
      </c>
      <c r="BQ88">
        <v>27.946216757699261</v>
      </c>
      <c r="BR88">
        <v>27.575867075551852</v>
      </c>
      <c r="BS88">
        <v>27.203625863338651</v>
      </c>
      <c r="BT88">
        <v>26.831384651125461</v>
      </c>
      <c r="BU88">
        <v>26.404222089506771</v>
      </c>
      <c r="BV88">
        <v>25.9735226730661</v>
      </c>
      <c r="BW88">
        <v>25.471639238490091</v>
      </c>
      <c r="BX88">
        <v>24.888849090618798</v>
      </c>
      <c r="BY88">
        <v>24.207044467013649</v>
      </c>
      <c r="BZ88">
        <v>23.463927890901669</v>
      </c>
      <c r="CA88">
        <v>22.696467613869519</v>
      </c>
      <c r="CB88">
        <v>21.802754066660121</v>
      </c>
      <c r="CC88">
        <v>20.977759524867501</v>
      </c>
      <c r="CD88">
        <v>20.17052295985598</v>
      </c>
      <c r="CE88">
        <v>19.272508419009888</v>
      </c>
      <c r="CF88">
        <v>18.316134843015991</v>
      </c>
      <c r="CG88">
        <v>17.264834472562519</v>
      </c>
      <c r="CH88">
        <v>16.12787866654509</v>
      </c>
      <c r="CI88">
        <v>14.89963491781524</v>
      </c>
      <c r="CJ88">
        <v>13.64383902903832</v>
      </c>
      <c r="CK88">
        <v>12.326166878302709</v>
      </c>
      <c r="CL88">
        <v>10.80258551228458</v>
      </c>
      <c r="CM88">
        <v>9.4045804584235384</v>
      </c>
      <c r="CN88">
        <v>7.8596630783046937</v>
      </c>
      <c r="CO88">
        <v>6.2055281465044496</v>
      </c>
      <c r="CP88">
        <v>4.4370206626308697</v>
      </c>
      <c r="CQ88">
        <v>2.6467252334903839</v>
      </c>
      <c r="CR88">
        <v>0.79266784530212397</v>
      </c>
      <c r="CS88">
        <v>-1.033626604218622</v>
      </c>
      <c r="CT88">
        <v>-3.053046941608252</v>
      </c>
      <c r="CU88">
        <v>-4.6094222932776914</v>
      </c>
      <c r="CV88">
        <v>-6.4224671634134216</v>
      </c>
      <c r="CW88">
        <v>-8.0474163649266686</v>
      </c>
      <c r="CX88">
        <v>-9.7905261505366639</v>
      </c>
      <c r="CY88">
        <v>-11.87795608031308</v>
      </c>
      <c r="CZ88">
        <v>-14.30129137286864</v>
      </c>
      <c r="DA88">
        <v>-20.027239999999999</v>
      </c>
    </row>
    <row r="89" spans="2:105" x14ac:dyDescent="0.35">
      <c r="B89" t="s">
        <v>77</v>
      </c>
      <c r="C89" t="s">
        <v>182</v>
      </c>
      <c r="D89" t="s">
        <v>314</v>
      </c>
      <c r="E89">
        <v>86.145840910891096</v>
      </c>
      <c r="F89">
        <v>73.441690605106828</v>
      </c>
      <c r="G89">
        <v>68.94399505557756</v>
      </c>
      <c r="H89">
        <v>65.877853881980201</v>
      </c>
      <c r="I89">
        <v>63.608294921226758</v>
      </c>
      <c r="J89">
        <v>61.630355990681423</v>
      </c>
      <c r="K89">
        <v>60.166484008970542</v>
      </c>
      <c r="L89">
        <v>58.922814458200598</v>
      </c>
      <c r="M89">
        <v>57.724775548432341</v>
      </c>
      <c r="N89">
        <v>56.664353834794902</v>
      </c>
      <c r="O89">
        <v>55.642580969696972</v>
      </c>
      <c r="P89">
        <v>54.756464050165008</v>
      </c>
      <c r="Q89">
        <v>53.781713832779012</v>
      </c>
      <c r="R89">
        <v>52.809232234983497</v>
      </c>
      <c r="S89">
        <v>51.940795272154382</v>
      </c>
      <c r="T89">
        <v>51.193740496928527</v>
      </c>
      <c r="U89">
        <v>50.46285254594271</v>
      </c>
      <c r="V89">
        <v>49.721203925189172</v>
      </c>
      <c r="W89">
        <v>48.942903512976699</v>
      </c>
      <c r="X89">
        <v>48.22727655558699</v>
      </c>
      <c r="Y89">
        <v>47.537220829026808</v>
      </c>
      <c r="Z89">
        <v>46.913156778990583</v>
      </c>
      <c r="AA89">
        <v>46.312798392635052</v>
      </c>
      <c r="AB89">
        <v>45.799783333958658</v>
      </c>
      <c r="AC89">
        <v>45.286768275282263</v>
      </c>
      <c r="AD89">
        <v>44.832857164356433</v>
      </c>
      <c r="AE89">
        <v>44.382982420594061</v>
      </c>
      <c r="AF89">
        <v>43.950615528081059</v>
      </c>
      <c r="AG89">
        <v>43.552380103155222</v>
      </c>
      <c r="AH89">
        <v>43.154144678229379</v>
      </c>
      <c r="AI89">
        <v>42.741548691558982</v>
      </c>
      <c r="AJ89">
        <v>42.307877063567709</v>
      </c>
      <c r="AK89">
        <v>41.874205435576442</v>
      </c>
      <c r="AL89">
        <v>41.437231647872451</v>
      </c>
      <c r="AM89">
        <v>40.998916854699253</v>
      </c>
      <c r="AN89">
        <v>40.562676488018077</v>
      </c>
      <c r="AO89">
        <v>40.169791635020232</v>
      </c>
      <c r="AP89">
        <v>39.77690678202238</v>
      </c>
      <c r="AQ89">
        <v>39.382111214315849</v>
      </c>
      <c r="AR89">
        <v>38.962658328225928</v>
      </c>
      <c r="AS89">
        <v>38.543205442136014</v>
      </c>
      <c r="AT89">
        <v>38.139577719572948</v>
      </c>
      <c r="AU89">
        <v>37.775355284676358</v>
      </c>
      <c r="AV89">
        <v>37.411132849779769</v>
      </c>
      <c r="AW89">
        <v>37.047313064054187</v>
      </c>
      <c r="AX89">
        <v>36.68820252298071</v>
      </c>
      <c r="AY89">
        <v>36.329091981907233</v>
      </c>
      <c r="AZ89">
        <v>35.969981440833763</v>
      </c>
      <c r="BA89">
        <v>35.615477985451179</v>
      </c>
      <c r="BB89">
        <v>35.261949473513553</v>
      </c>
      <c r="BC89">
        <v>34.908420961575928</v>
      </c>
      <c r="BD89">
        <v>34.572692402069777</v>
      </c>
      <c r="BE89">
        <v>34.253358535592582</v>
      </c>
      <c r="BF89">
        <v>33.934024669115402</v>
      </c>
      <c r="BG89">
        <v>33.614690802638208</v>
      </c>
      <c r="BH89">
        <v>33.304489589594247</v>
      </c>
      <c r="BI89">
        <v>32.995752020345563</v>
      </c>
      <c r="BJ89">
        <v>32.687014451096871</v>
      </c>
      <c r="BK89">
        <v>32.374415471054768</v>
      </c>
      <c r="BL89">
        <v>32.015933845114517</v>
      </c>
      <c r="BM89">
        <v>31.657452219174271</v>
      </c>
      <c r="BN89">
        <v>31.298970593234021</v>
      </c>
      <c r="BO89">
        <v>30.90474885955377</v>
      </c>
      <c r="BP89">
        <v>30.502601495286811</v>
      </c>
      <c r="BQ89">
        <v>30.100454131019848</v>
      </c>
      <c r="BR89">
        <v>29.714843706351122</v>
      </c>
      <c r="BS89">
        <v>29.330804290944211</v>
      </c>
      <c r="BT89">
        <v>28.946764875537301</v>
      </c>
      <c r="BU89">
        <v>28.522669777751879</v>
      </c>
      <c r="BV89">
        <v>28.092642449155491</v>
      </c>
      <c r="BW89">
        <v>27.65862998460825</v>
      </c>
      <c r="BX89">
        <v>27.202743551619651</v>
      </c>
      <c r="BY89">
        <v>26.746857118631048</v>
      </c>
      <c r="BZ89">
        <v>26.082128672140229</v>
      </c>
      <c r="CA89">
        <v>25.226586582178179</v>
      </c>
      <c r="CB89">
        <v>24.09251745620713</v>
      </c>
      <c r="CC89">
        <v>22.88534428949805</v>
      </c>
      <c r="CD89">
        <v>21.639032164617351</v>
      </c>
      <c r="CE89">
        <v>20.12170083080305</v>
      </c>
      <c r="CF89">
        <v>18.688245672960509</v>
      </c>
      <c r="CG89">
        <v>17.16112762688898</v>
      </c>
      <c r="CH89">
        <v>15.60554287611383</v>
      </c>
      <c r="CI89">
        <v>13.80543004158412</v>
      </c>
      <c r="CJ89">
        <v>12.186506256170929</v>
      </c>
      <c r="CK89">
        <v>10.28858224740204</v>
      </c>
      <c r="CL89">
        <v>8.4693585844645654</v>
      </c>
      <c r="CM89">
        <v>6.5377108605593977</v>
      </c>
      <c r="CN89">
        <v>4.2858049776520026</v>
      </c>
      <c r="CO89">
        <v>2.2893845855518431</v>
      </c>
      <c r="CP89">
        <v>0.19935577059034509</v>
      </c>
      <c r="CQ89">
        <v>-1.8290005933192011</v>
      </c>
      <c r="CR89">
        <v>-3.879553984488529</v>
      </c>
      <c r="CS89">
        <v>-6.0011834944575666</v>
      </c>
      <c r="CT89">
        <v>-8.1926724551155914</v>
      </c>
      <c r="CU89">
        <v>-10.869347556852629</v>
      </c>
      <c r="CV89">
        <v>-13.262414777333159</v>
      </c>
      <c r="CW89">
        <v>-15.58728527326751</v>
      </c>
      <c r="CX89">
        <v>-18.338589536269609</v>
      </c>
      <c r="CY89">
        <v>-20.98023229594974</v>
      </c>
      <c r="CZ89">
        <v>-23.829230288643139</v>
      </c>
      <c r="DA89">
        <v>-30.688068000000001</v>
      </c>
    </row>
    <row r="90" spans="2:105" x14ac:dyDescent="0.35">
      <c r="B90" t="s">
        <v>77</v>
      </c>
      <c r="C90" t="s">
        <v>182</v>
      </c>
      <c r="D90" t="s">
        <v>315</v>
      </c>
      <c r="E90">
        <v>89.641070871287127</v>
      </c>
      <c r="F90">
        <v>73.895524775175076</v>
      </c>
      <c r="G90">
        <v>70.326934841867029</v>
      </c>
      <c r="H90">
        <v>67.157466640716123</v>
      </c>
      <c r="I90">
        <v>64.776988093520231</v>
      </c>
      <c r="J90">
        <v>62.625440917169747</v>
      </c>
      <c r="K90">
        <v>60.991988191856258</v>
      </c>
      <c r="L90">
        <v>59.399140227870532</v>
      </c>
      <c r="M90">
        <v>58.278767131809843</v>
      </c>
      <c r="N90">
        <v>57.279737855132872</v>
      </c>
      <c r="O90">
        <v>56.341009819896257</v>
      </c>
      <c r="P90">
        <v>55.459582006600648</v>
      </c>
      <c r="Q90">
        <v>54.606848131330359</v>
      </c>
      <c r="R90">
        <v>53.761650710928443</v>
      </c>
      <c r="S90">
        <v>52.92346275262468</v>
      </c>
      <c r="T90">
        <v>52.158266274786371</v>
      </c>
      <c r="U90">
        <v>51.374506045627371</v>
      </c>
      <c r="V90">
        <v>50.529944034408757</v>
      </c>
      <c r="W90">
        <v>49.740044143719587</v>
      </c>
      <c r="X90">
        <v>48.972956727513129</v>
      </c>
      <c r="Y90">
        <v>48.249439434514777</v>
      </c>
      <c r="Z90">
        <v>47.563445091228537</v>
      </c>
      <c r="AA90">
        <v>46.937755488551097</v>
      </c>
      <c r="AB90">
        <v>46.341107107163651</v>
      </c>
      <c r="AC90">
        <v>45.796695810716358</v>
      </c>
      <c r="AD90">
        <v>45.252397921948393</v>
      </c>
      <c r="AE90">
        <v>44.711960430584647</v>
      </c>
      <c r="AF90">
        <v>44.171522939220921</v>
      </c>
      <c r="AG90">
        <v>43.681464379232871</v>
      </c>
      <c r="AH90">
        <v>43.21482612513519</v>
      </c>
      <c r="AI90">
        <v>42.748187871037509</v>
      </c>
      <c r="AJ90">
        <v>42.318887328220669</v>
      </c>
      <c r="AK90">
        <v>41.890910817718748</v>
      </c>
      <c r="AL90">
        <v>41.46305601504389</v>
      </c>
      <c r="AM90">
        <v>41.070618190043021</v>
      </c>
      <c r="AN90">
        <v>40.678180365042152</v>
      </c>
      <c r="AO90">
        <v>40.285742540041277</v>
      </c>
      <c r="AP90">
        <v>39.899086637918899</v>
      </c>
      <c r="AQ90">
        <v>39.514130296583552</v>
      </c>
      <c r="AR90">
        <v>39.129173955248213</v>
      </c>
      <c r="AS90">
        <v>38.760279711993967</v>
      </c>
      <c r="AT90">
        <v>38.40882431808496</v>
      </c>
      <c r="AU90">
        <v>38.057368924175947</v>
      </c>
      <c r="AV90">
        <v>37.70591353026694</v>
      </c>
      <c r="AW90">
        <v>37.322896693069303</v>
      </c>
      <c r="AX90">
        <v>36.935253047431431</v>
      </c>
      <c r="AY90">
        <v>36.547609401793572</v>
      </c>
      <c r="AZ90">
        <v>36.181065320320592</v>
      </c>
      <c r="BA90">
        <v>35.828494195002349</v>
      </c>
      <c r="BB90">
        <v>35.4759230696841</v>
      </c>
      <c r="BC90">
        <v>35.123244257823103</v>
      </c>
      <c r="BD90">
        <v>34.751806450213579</v>
      </c>
      <c r="BE90">
        <v>34.380368642604047</v>
      </c>
      <c r="BF90">
        <v>34.00893083499453</v>
      </c>
      <c r="BG90">
        <v>33.63895524785368</v>
      </c>
      <c r="BH90">
        <v>33.269985465543883</v>
      </c>
      <c r="BI90">
        <v>32.901015683234093</v>
      </c>
      <c r="BJ90">
        <v>32.526359722772263</v>
      </c>
      <c r="BK90">
        <v>32.12103160424946</v>
      </c>
      <c r="BL90">
        <v>31.71570348572666</v>
      </c>
      <c r="BM90">
        <v>31.311289109077279</v>
      </c>
      <c r="BN90">
        <v>30.937978505799141</v>
      </c>
      <c r="BO90">
        <v>30.564667902520998</v>
      </c>
      <c r="BP90">
        <v>30.19135729924286</v>
      </c>
      <c r="BQ90">
        <v>29.782427833655699</v>
      </c>
      <c r="BR90">
        <v>29.352795708026111</v>
      </c>
      <c r="BS90">
        <v>28.92316358239653</v>
      </c>
      <c r="BT90">
        <v>28.48951267117064</v>
      </c>
      <c r="BU90">
        <v>28.053983634012809</v>
      </c>
      <c r="BV90">
        <v>27.618454596854971</v>
      </c>
      <c r="BW90">
        <v>27.13390591856713</v>
      </c>
      <c r="BX90">
        <v>26.634760280476129</v>
      </c>
      <c r="BY90">
        <v>26.063097556522681</v>
      </c>
      <c r="BZ90">
        <v>25.24947188271134</v>
      </c>
      <c r="CA90">
        <v>24.281744491144892</v>
      </c>
      <c r="CB90">
        <v>23.258232744447419</v>
      </c>
      <c r="CC90">
        <v>22.220996293197071</v>
      </c>
      <c r="CD90">
        <v>20.988889412851361</v>
      </c>
      <c r="CE90">
        <v>19.549235107047188</v>
      </c>
      <c r="CF90">
        <v>18.21489038333646</v>
      </c>
      <c r="CG90">
        <v>16.84464837291754</v>
      </c>
      <c r="CH90">
        <v>15.451684442593949</v>
      </c>
      <c r="CI90">
        <v>13.945116139433271</v>
      </c>
      <c r="CJ90">
        <v>12.31808176592288</v>
      </c>
      <c r="CK90">
        <v>10.412089619562</v>
      </c>
      <c r="CL90">
        <v>8.5114765950023781</v>
      </c>
      <c r="CM90">
        <v>6.633174048792104</v>
      </c>
      <c r="CN90">
        <v>4.7383835631297879</v>
      </c>
      <c r="CO90">
        <v>2.636538856237634</v>
      </c>
      <c r="CP90">
        <v>0.41714539309607102</v>
      </c>
      <c r="CQ90">
        <v>-1.9650375511551059</v>
      </c>
      <c r="CR90">
        <v>-4.514738554455433</v>
      </c>
      <c r="CS90">
        <v>-6.9950894242193602</v>
      </c>
      <c r="CT90">
        <v>-9.9077950327494193</v>
      </c>
      <c r="CU90">
        <v>-12.94132810473578</v>
      </c>
      <c r="CV90">
        <v>-15.677478463932109</v>
      </c>
      <c r="CW90">
        <v>-18.364827098349821</v>
      </c>
      <c r="CX90">
        <v>-21.117998014096319</v>
      </c>
      <c r="CY90">
        <v>-24.959473148874888</v>
      </c>
      <c r="CZ90">
        <v>-28.440932680137429</v>
      </c>
      <c r="DA90">
        <v>-37.139642000000002</v>
      </c>
    </row>
    <row r="91" spans="2:105" x14ac:dyDescent="0.35">
      <c r="B91" t="s">
        <v>78</v>
      </c>
      <c r="C91" t="s">
        <v>183</v>
      </c>
      <c r="D91" t="s">
        <v>313</v>
      </c>
      <c r="E91">
        <v>86.418449108910892</v>
      </c>
      <c r="F91">
        <v>71.899257114455438</v>
      </c>
      <c r="G91">
        <v>67.80013039567956</v>
      </c>
      <c r="H91">
        <v>65.347879768765665</v>
      </c>
      <c r="I91">
        <v>63.494162382161583</v>
      </c>
      <c r="J91">
        <v>61.752079878127809</v>
      </c>
      <c r="K91">
        <v>60.071240238578497</v>
      </c>
      <c r="L91">
        <v>58.547419510561042</v>
      </c>
      <c r="M91">
        <v>57.213622769756959</v>
      </c>
      <c r="N91">
        <v>55.907753167483051</v>
      </c>
      <c r="O91">
        <v>54.763528704856178</v>
      </c>
      <c r="P91">
        <v>53.390678074932779</v>
      </c>
      <c r="Q91">
        <v>52.206172278678551</v>
      </c>
      <c r="R91">
        <v>51.283413146775217</v>
      </c>
      <c r="S91">
        <v>50.41195124341629</v>
      </c>
      <c r="T91">
        <v>49.576936710242691</v>
      </c>
      <c r="U91">
        <v>48.805455455780653</v>
      </c>
      <c r="V91">
        <v>48.090212320743767</v>
      </c>
      <c r="W91">
        <v>47.521636566723011</v>
      </c>
      <c r="X91">
        <v>46.953060812702233</v>
      </c>
      <c r="Y91">
        <v>46.38448505868147</v>
      </c>
      <c r="Z91">
        <v>45.806490596199801</v>
      </c>
      <c r="AA91">
        <v>45.2029538734852</v>
      </c>
      <c r="AB91">
        <v>44.577162021190858</v>
      </c>
      <c r="AC91">
        <v>43.929617412444983</v>
      </c>
      <c r="AD91">
        <v>43.321679947428933</v>
      </c>
      <c r="AE91">
        <v>42.722982012680532</v>
      </c>
      <c r="AF91">
        <v>42.152667494885989</v>
      </c>
      <c r="AG91">
        <v>41.593515289628833</v>
      </c>
      <c r="AH91">
        <v>41.072585548514837</v>
      </c>
      <c r="AI91">
        <v>40.561218318423791</v>
      </c>
      <c r="AJ91">
        <v>40.092643325160452</v>
      </c>
      <c r="AK91">
        <v>39.624068331897099</v>
      </c>
      <c r="AL91">
        <v>39.232783514533672</v>
      </c>
      <c r="AM91">
        <v>38.849053376017601</v>
      </c>
      <c r="AN91">
        <v>38.462109609494561</v>
      </c>
      <c r="AO91">
        <v>38.054919986527729</v>
      </c>
      <c r="AP91">
        <v>37.647730363560889</v>
      </c>
      <c r="AQ91">
        <v>37.228767945485231</v>
      </c>
      <c r="AR91">
        <v>36.799060924013311</v>
      </c>
      <c r="AS91">
        <v>36.371271163006107</v>
      </c>
      <c r="AT91">
        <v>35.983552145711279</v>
      </c>
      <c r="AU91">
        <v>35.595833128416452</v>
      </c>
      <c r="AV91">
        <v>35.208835624916119</v>
      </c>
      <c r="AW91">
        <v>34.82351982467064</v>
      </c>
      <c r="AX91">
        <v>34.438204024425161</v>
      </c>
      <c r="AY91">
        <v>34.088949092062307</v>
      </c>
      <c r="AZ91">
        <v>33.770701912337373</v>
      </c>
      <c r="BA91">
        <v>33.452454732612438</v>
      </c>
      <c r="BB91">
        <v>33.132150157773232</v>
      </c>
      <c r="BC91">
        <v>32.803238610473741</v>
      </c>
      <c r="BD91">
        <v>32.47432706317425</v>
      </c>
      <c r="BE91">
        <v>32.14541551587476</v>
      </c>
      <c r="BF91">
        <v>31.815948060987299</v>
      </c>
      <c r="BG91">
        <v>31.486455397879851</v>
      </c>
      <c r="BH91">
        <v>31.15696273477241</v>
      </c>
      <c r="BI91">
        <v>30.81360868527435</v>
      </c>
      <c r="BJ91">
        <v>30.465023923930779</v>
      </c>
      <c r="BK91">
        <v>30.116439162587199</v>
      </c>
      <c r="BL91">
        <v>29.75875228551763</v>
      </c>
      <c r="BM91">
        <v>29.396630251888869</v>
      </c>
      <c r="BN91">
        <v>29.034508218260111</v>
      </c>
      <c r="BO91">
        <v>28.67186986010709</v>
      </c>
      <c r="BP91">
        <v>28.309043308903181</v>
      </c>
      <c r="BQ91">
        <v>27.946216757699261</v>
      </c>
      <c r="BR91">
        <v>27.575867075551852</v>
      </c>
      <c r="BS91">
        <v>27.203625863338651</v>
      </c>
      <c r="BT91">
        <v>26.831384651125461</v>
      </c>
      <c r="BU91">
        <v>26.404222089506771</v>
      </c>
      <c r="BV91">
        <v>25.9735226730661</v>
      </c>
      <c r="BW91">
        <v>25.471639238490091</v>
      </c>
      <c r="BX91">
        <v>24.888849090618798</v>
      </c>
      <c r="BY91">
        <v>24.207044467013649</v>
      </c>
      <c r="BZ91">
        <v>23.463927890901669</v>
      </c>
      <c r="CA91">
        <v>22.696467613869519</v>
      </c>
      <c r="CB91">
        <v>21.802754066660121</v>
      </c>
      <c r="CC91">
        <v>20.977759524867501</v>
      </c>
      <c r="CD91">
        <v>20.17052295985598</v>
      </c>
      <c r="CE91">
        <v>19.272508419009888</v>
      </c>
      <c r="CF91">
        <v>18.316134843015991</v>
      </c>
      <c r="CG91">
        <v>17.264834472562519</v>
      </c>
      <c r="CH91">
        <v>16.12787866654509</v>
      </c>
      <c r="CI91">
        <v>14.89963491781524</v>
      </c>
      <c r="CJ91">
        <v>13.64383902903832</v>
      </c>
      <c r="CK91">
        <v>12.326166878302709</v>
      </c>
      <c r="CL91">
        <v>10.80258551228458</v>
      </c>
      <c r="CM91">
        <v>9.4045804584235384</v>
      </c>
      <c r="CN91">
        <v>7.8596630783046937</v>
      </c>
      <c r="CO91">
        <v>6.2055281465044496</v>
      </c>
      <c r="CP91">
        <v>4.4370206626308697</v>
      </c>
      <c r="CQ91">
        <v>2.6467252334903839</v>
      </c>
      <c r="CR91">
        <v>0.79266784530212397</v>
      </c>
      <c r="CS91">
        <v>-1.033626604218622</v>
      </c>
      <c r="CT91">
        <v>-3.053046941608252</v>
      </c>
      <c r="CU91">
        <v>-4.6094222932776914</v>
      </c>
      <c r="CV91">
        <v>-6.4224671634134216</v>
      </c>
      <c r="CW91">
        <v>-8.0474163649266686</v>
      </c>
      <c r="CX91">
        <v>-9.7905261505366639</v>
      </c>
      <c r="CY91">
        <v>-11.87795608031308</v>
      </c>
      <c r="CZ91">
        <v>-14.30129137286864</v>
      </c>
      <c r="DA91">
        <v>-20.027239999999999</v>
      </c>
    </row>
    <row r="92" spans="2:105" x14ac:dyDescent="0.35">
      <c r="B92" t="s">
        <v>78</v>
      </c>
      <c r="C92" t="s">
        <v>183</v>
      </c>
      <c r="D92" t="s">
        <v>314</v>
      </c>
      <c r="E92">
        <v>86.145840910891096</v>
      </c>
      <c r="F92">
        <v>73.441690605106828</v>
      </c>
      <c r="G92">
        <v>68.94399505557756</v>
      </c>
      <c r="H92">
        <v>65.877853881980201</v>
      </c>
      <c r="I92">
        <v>63.608294921226758</v>
      </c>
      <c r="J92">
        <v>61.630355990681423</v>
      </c>
      <c r="K92">
        <v>60.166484008970542</v>
      </c>
      <c r="L92">
        <v>58.922814458200598</v>
      </c>
      <c r="M92">
        <v>57.724775548432341</v>
      </c>
      <c r="N92">
        <v>56.664353834794902</v>
      </c>
      <c r="O92">
        <v>55.642580969696972</v>
      </c>
      <c r="P92">
        <v>54.756464050165008</v>
      </c>
      <c r="Q92">
        <v>53.781713832779012</v>
      </c>
      <c r="R92">
        <v>52.809232234983497</v>
      </c>
      <c r="S92">
        <v>51.940795272154382</v>
      </c>
      <c r="T92">
        <v>51.193740496928527</v>
      </c>
      <c r="U92">
        <v>50.46285254594271</v>
      </c>
      <c r="V92">
        <v>49.721203925189172</v>
      </c>
      <c r="W92">
        <v>48.942903512976699</v>
      </c>
      <c r="X92">
        <v>48.22727655558699</v>
      </c>
      <c r="Y92">
        <v>47.537220829026808</v>
      </c>
      <c r="Z92">
        <v>46.913156778990583</v>
      </c>
      <c r="AA92">
        <v>46.312798392635052</v>
      </c>
      <c r="AB92">
        <v>45.799783333958658</v>
      </c>
      <c r="AC92">
        <v>45.286768275282263</v>
      </c>
      <c r="AD92">
        <v>44.832857164356433</v>
      </c>
      <c r="AE92">
        <v>44.382982420594061</v>
      </c>
      <c r="AF92">
        <v>43.950615528081059</v>
      </c>
      <c r="AG92">
        <v>43.552380103155222</v>
      </c>
      <c r="AH92">
        <v>43.154144678229379</v>
      </c>
      <c r="AI92">
        <v>42.741548691558982</v>
      </c>
      <c r="AJ92">
        <v>42.307877063567709</v>
      </c>
      <c r="AK92">
        <v>41.874205435576442</v>
      </c>
      <c r="AL92">
        <v>41.437231647872451</v>
      </c>
      <c r="AM92">
        <v>40.998916854699253</v>
      </c>
      <c r="AN92">
        <v>40.562676488018077</v>
      </c>
      <c r="AO92">
        <v>40.169791635020232</v>
      </c>
      <c r="AP92">
        <v>39.77690678202238</v>
      </c>
      <c r="AQ92">
        <v>39.382111214315849</v>
      </c>
      <c r="AR92">
        <v>38.962658328225928</v>
      </c>
      <c r="AS92">
        <v>38.543205442136014</v>
      </c>
      <c r="AT92">
        <v>38.139577719572948</v>
      </c>
      <c r="AU92">
        <v>37.775355284676358</v>
      </c>
      <c r="AV92">
        <v>37.411132849779769</v>
      </c>
      <c r="AW92">
        <v>37.047313064054187</v>
      </c>
      <c r="AX92">
        <v>36.68820252298071</v>
      </c>
      <c r="AY92">
        <v>36.329091981907233</v>
      </c>
      <c r="AZ92">
        <v>35.969981440833763</v>
      </c>
      <c r="BA92">
        <v>35.615477985451179</v>
      </c>
      <c r="BB92">
        <v>35.261949473513553</v>
      </c>
      <c r="BC92">
        <v>34.908420961575928</v>
      </c>
      <c r="BD92">
        <v>34.572692402069777</v>
      </c>
      <c r="BE92">
        <v>34.253358535592582</v>
      </c>
      <c r="BF92">
        <v>33.934024669115402</v>
      </c>
      <c r="BG92">
        <v>33.614690802638208</v>
      </c>
      <c r="BH92">
        <v>33.304489589594247</v>
      </c>
      <c r="BI92">
        <v>32.995752020345563</v>
      </c>
      <c r="BJ92">
        <v>32.687014451096871</v>
      </c>
      <c r="BK92">
        <v>32.374415471054768</v>
      </c>
      <c r="BL92">
        <v>32.015933845114517</v>
      </c>
      <c r="BM92">
        <v>31.657452219174271</v>
      </c>
      <c r="BN92">
        <v>31.298970593234021</v>
      </c>
      <c r="BO92">
        <v>30.90474885955377</v>
      </c>
      <c r="BP92">
        <v>30.502601495286811</v>
      </c>
      <c r="BQ92">
        <v>30.100454131019848</v>
      </c>
      <c r="BR92">
        <v>29.714843706351122</v>
      </c>
      <c r="BS92">
        <v>29.330804290944211</v>
      </c>
      <c r="BT92">
        <v>28.946764875537301</v>
      </c>
      <c r="BU92">
        <v>28.522669777751879</v>
      </c>
      <c r="BV92">
        <v>28.092642449155491</v>
      </c>
      <c r="BW92">
        <v>27.65862998460825</v>
      </c>
      <c r="BX92">
        <v>27.202743551619651</v>
      </c>
      <c r="BY92">
        <v>26.746857118631048</v>
      </c>
      <c r="BZ92">
        <v>26.082128672140229</v>
      </c>
      <c r="CA92">
        <v>25.226586582178179</v>
      </c>
      <c r="CB92">
        <v>24.09251745620713</v>
      </c>
      <c r="CC92">
        <v>22.88534428949805</v>
      </c>
      <c r="CD92">
        <v>21.639032164617351</v>
      </c>
      <c r="CE92">
        <v>20.12170083080305</v>
      </c>
      <c r="CF92">
        <v>18.688245672960509</v>
      </c>
      <c r="CG92">
        <v>17.16112762688898</v>
      </c>
      <c r="CH92">
        <v>15.60554287611383</v>
      </c>
      <c r="CI92">
        <v>13.80543004158412</v>
      </c>
      <c r="CJ92">
        <v>12.186506256170929</v>
      </c>
      <c r="CK92">
        <v>10.28858224740204</v>
      </c>
      <c r="CL92">
        <v>8.4693585844645654</v>
      </c>
      <c r="CM92">
        <v>6.5377108605593977</v>
      </c>
      <c r="CN92">
        <v>4.2858049776520026</v>
      </c>
      <c r="CO92">
        <v>2.2893845855518431</v>
      </c>
      <c r="CP92">
        <v>0.19935577059034509</v>
      </c>
      <c r="CQ92">
        <v>-1.8290005933192011</v>
      </c>
      <c r="CR92">
        <v>-3.879553984488529</v>
      </c>
      <c r="CS92">
        <v>-6.0011834944575666</v>
      </c>
      <c r="CT92">
        <v>-8.1926724551155914</v>
      </c>
      <c r="CU92">
        <v>-10.869347556852629</v>
      </c>
      <c r="CV92">
        <v>-13.262414777333159</v>
      </c>
      <c r="CW92">
        <v>-15.58728527326751</v>
      </c>
      <c r="CX92">
        <v>-18.338589536269609</v>
      </c>
      <c r="CY92">
        <v>-20.98023229594974</v>
      </c>
      <c r="CZ92">
        <v>-23.829230288643139</v>
      </c>
      <c r="DA92">
        <v>-30.688068000000001</v>
      </c>
    </row>
    <row r="93" spans="2:105" x14ac:dyDescent="0.35">
      <c r="B93" t="s">
        <v>78</v>
      </c>
      <c r="C93" t="s">
        <v>183</v>
      </c>
      <c r="D93" t="s">
        <v>315</v>
      </c>
      <c r="E93">
        <v>89.641070871287127</v>
      </c>
      <c r="F93">
        <v>73.895524775175076</v>
      </c>
      <c r="G93">
        <v>70.326934841867029</v>
      </c>
      <c r="H93">
        <v>67.157466640716123</v>
      </c>
      <c r="I93">
        <v>64.776988093520231</v>
      </c>
      <c r="J93">
        <v>62.625440917169747</v>
      </c>
      <c r="K93">
        <v>60.991988191856258</v>
      </c>
      <c r="L93">
        <v>59.399140227870532</v>
      </c>
      <c r="M93">
        <v>58.278767131809843</v>
      </c>
      <c r="N93">
        <v>57.279737855132872</v>
      </c>
      <c r="O93">
        <v>56.341009819896257</v>
      </c>
      <c r="P93">
        <v>55.459582006600648</v>
      </c>
      <c r="Q93">
        <v>54.606848131330359</v>
      </c>
      <c r="R93">
        <v>53.761650710928443</v>
      </c>
      <c r="S93">
        <v>52.92346275262468</v>
      </c>
      <c r="T93">
        <v>52.158266274786371</v>
      </c>
      <c r="U93">
        <v>51.374506045627371</v>
      </c>
      <c r="V93">
        <v>50.529944034408757</v>
      </c>
      <c r="W93">
        <v>49.740044143719587</v>
      </c>
      <c r="X93">
        <v>48.972956727513129</v>
      </c>
      <c r="Y93">
        <v>48.249439434514777</v>
      </c>
      <c r="Z93">
        <v>47.563445091228537</v>
      </c>
      <c r="AA93">
        <v>46.937755488551097</v>
      </c>
      <c r="AB93">
        <v>46.341107107163651</v>
      </c>
      <c r="AC93">
        <v>45.796695810716358</v>
      </c>
      <c r="AD93">
        <v>45.252397921948393</v>
      </c>
      <c r="AE93">
        <v>44.711960430584647</v>
      </c>
      <c r="AF93">
        <v>44.171522939220921</v>
      </c>
      <c r="AG93">
        <v>43.681464379232871</v>
      </c>
      <c r="AH93">
        <v>43.21482612513519</v>
      </c>
      <c r="AI93">
        <v>42.748187871037509</v>
      </c>
      <c r="AJ93">
        <v>42.318887328220669</v>
      </c>
      <c r="AK93">
        <v>41.890910817718748</v>
      </c>
      <c r="AL93">
        <v>41.46305601504389</v>
      </c>
      <c r="AM93">
        <v>41.070618190043021</v>
      </c>
      <c r="AN93">
        <v>40.678180365042152</v>
      </c>
      <c r="AO93">
        <v>40.285742540041277</v>
      </c>
      <c r="AP93">
        <v>39.899086637918899</v>
      </c>
      <c r="AQ93">
        <v>39.514130296583552</v>
      </c>
      <c r="AR93">
        <v>39.129173955248213</v>
      </c>
      <c r="AS93">
        <v>38.760279711993967</v>
      </c>
      <c r="AT93">
        <v>38.40882431808496</v>
      </c>
      <c r="AU93">
        <v>38.057368924175947</v>
      </c>
      <c r="AV93">
        <v>37.70591353026694</v>
      </c>
      <c r="AW93">
        <v>37.322896693069303</v>
      </c>
      <c r="AX93">
        <v>36.935253047431431</v>
      </c>
      <c r="AY93">
        <v>36.547609401793572</v>
      </c>
      <c r="AZ93">
        <v>36.181065320320592</v>
      </c>
      <c r="BA93">
        <v>35.828494195002349</v>
      </c>
      <c r="BB93">
        <v>35.4759230696841</v>
      </c>
      <c r="BC93">
        <v>35.123244257823103</v>
      </c>
      <c r="BD93">
        <v>34.751806450213579</v>
      </c>
      <c r="BE93">
        <v>34.380368642604047</v>
      </c>
      <c r="BF93">
        <v>34.00893083499453</v>
      </c>
      <c r="BG93">
        <v>33.63895524785368</v>
      </c>
      <c r="BH93">
        <v>33.269985465543883</v>
      </c>
      <c r="BI93">
        <v>32.901015683234093</v>
      </c>
      <c r="BJ93">
        <v>32.526359722772263</v>
      </c>
      <c r="BK93">
        <v>32.12103160424946</v>
      </c>
      <c r="BL93">
        <v>31.71570348572666</v>
      </c>
      <c r="BM93">
        <v>31.311289109077279</v>
      </c>
      <c r="BN93">
        <v>30.937978505799141</v>
      </c>
      <c r="BO93">
        <v>30.564667902520998</v>
      </c>
      <c r="BP93">
        <v>30.19135729924286</v>
      </c>
      <c r="BQ93">
        <v>29.782427833655699</v>
      </c>
      <c r="BR93">
        <v>29.352795708026111</v>
      </c>
      <c r="BS93">
        <v>28.92316358239653</v>
      </c>
      <c r="BT93">
        <v>28.48951267117064</v>
      </c>
      <c r="BU93">
        <v>28.053983634012809</v>
      </c>
      <c r="BV93">
        <v>27.618454596854971</v>
      </c>
      <c r="BW93">
        <v>27.13390591856713</v>
      </c>
      <c r="BX93">
        <v>26.634760280476129</v>
      </c>
      <c r="BY93">
        <v>26.063097556522681</v>
      </c>
      <c r="BZ93">
        <v>25.24947188271134</v>
      </c>
      <c r="CA93">
        <v>24.281744491144892</v>
      </c>
      <c r="CB93">
        <v>23.258232744447419</v>
      </c>
      <c r="CC93">
        <v>22.220996293197071</v>
      </c>
      <c r="CD93">
        <v>20.988889412851361</v>
      </c>
      <c r="CE93">
        <v>19.549235107047188</v>
      </c>
      <c r="CF93">
        <v>18.21489038333646</v>
      </c>
      <c r="CG93">
        <v>16.84464837291754</v>
      </c>
      <c r="CH93">
        <v>15.451684442593949</v>
      </c>
      <c r="CI93">
        <v>13.945116139433271</v>
      </c>
      <c r="CJ93">
        <v>12.31808176592288</v>
      </c>
      <c r="CK93">
        <v>10.412089619562</v>
      </c>
      <c r="CL93">
        <v>8.5114765950023781</v>
      </c>
      <c r="CM93">
        <v>6.633174048792104</v>
      </c>
      <c r="CN93">
        <v>4.7383835631297879</v>
      </c>
      <c r="CO93">
        <v>2.636538856237634</v>
      </c>
      <c r="CP93">
        <v>0.41714539309607102</v>
      </c>
      <c r="CQ93">
        <v>-1.9650375511551059</v>
      </c>
      <c r="CR93">
        <v>-4.514738554455433</v>
      </c>
      <c r="CS93">
        <v>-6.9950894242193602</v>
      </c>
      <c r="CT93">
        <v>-9.9077950327494193</v>
      </c>
      <c r="CU93">
        <v>-12.94132810473578</v>
      </c>
      <c r="CV93">
        <v>-15.677478463932109</v>
      </c>
      <c r="CW93">
        <v>-18.364827098349821</v>
      </c>
      <c r="CX93">
        <v>-21.117998014096319</v>
      </c>
      <c r="CY93">
        <v>-24.959473148874888</v>
      </c>
      <c r="CZ93">
        <v>-28.440932680137429</v>
      </c>
      <c r="DA93">
        <v>-37.139642000000002</v>
      </c>
    </row>
    <row r="94" spans="2:105" x14ac:dyDescent="0.35">
      <c r="B94" t="s">
        <v>79</v>
      </c>
      <c r="C94" t="s">
        <v>184</v>
      </c>
      <c r="D94" t="s">
        <v>313</v>
      </c>
      <c r="E94">
        <v>0.15721801980198019</v>
      </c>
      <c r="F94">
        <v>9.1662386421499306E-2</v>
      </c>
      <c r="G94">
        <v>8.1814353465346504E-2</v>
      </c>
      <c r="H94">
        <v>6.4815481657996304E-2</v>
      </c>
      <c r="I94">
        <v>5.8927738613861302E-2</v>
      </c>
      <c r="J94">
        <v>5.5171835247524698E-2</v>
      </c>
      <c r="K94">
        <v>5.24141078505269E-2</v>
      </c>
      <c r="L94">
        <v>5.0435895208344302E-2</v>
      </c>
      <c r="M94">
        <v>4.8874301100548301E-2</v>
      </c>
      <c r="N94">
        <v>4.75284288734278E-2</v>
      </c>
      <c r="O94">
        <v>4.6350575729194501E-2</v>
      </c>
      <c r="P94">
        <v>4.5151519573495801E-2</v>
      </c>
      <c r="Q94">
        <v>4.3932482752890599E-2</v>
      </c>
      <c r="R94">
        <v>4.2970927933431602E-2</v>
      </c>
      <c r="S94">
        <v>4.2043681841162799E-2</v>
      </c>
      <c r="T94">
        <v>4.1224878729483598E-2</v>
      </c>
      <c r="U94">
        <v>4.0444913336434303E-2</v>
      </c>
      <c r="V94">
        <v>3.9670531434046599E-2</v>
      </c>
      <c r="W94">
        <v>3.89207582497604E-2</v>
      </c>
      <c r="X94">
        <v>3.8170985065474297E-2</v>
      </c>
      <c r="Y94">
        <v>3.7115526710085403E-2</v>
      </c>
      <c r="Z94">
        <v>3.5768713705054703E-2</v>
      </c>
      <c r="AA94">
        <v>3.3733564960563803E-2</v>
      </c>
      <c r="AB94">
        <v>3.1771309339593698E-2</v>
      </c>
      <c r="AC94">
        <v>2.9974172583443901E-2</v>
      </c>
      <c r="AD94">
        <v>2.8613650668883599E-2</v>
      </c>
      <c r="AE94">
        <v>2.74563325455126E-2</v>
      </c>
      <c r="AF94">
        <v>2.6519116065154901E-2</v>
      </c>
      <c r="AG94">
        <v>2.5679970157880601E-2</v>
      </c>
      <c r="AH94">
        <v>2.5051781814289499E-2</v>
      </c>
      <c r="AI94">
        <v>2.4423593470698401E-2</v>
      </c>
      <c r="AJ94">
        <v>2.3824899709946199E-2</v>
      </c>
      <c r="AK94">
        <v>2.3393942317247701E-2</v>
      </c>
      <c r="AL94">
        <v>2.29629849245493E-2</v>
      </c>
      <c r="AM94">
        <v>2.2532027531850799E-2</v>
      </c>
      <c r="AN94">
        <v>2.2101070139152301E-2</v>
      </c>
      <c r="AO94">
        <v>2.1738371410891001E-2</v>
      </c>
      <c r="AP94">
        <v>2.1435728589108902E-2</v>
      </c>
      <c r="AQ94">
        <v>2.1133085767326702E-2</v>
      </c>
      <c r="AR94">
        <v>2.0830442945544501E-2</v>
      </c>
      <c r="AS94">
        <v>2.0527800123762301E-2</v>
      </c>
      <c r="AT94">
        <v>2.0225157301980198E-2</v>
      </c>
      <c r="AU94">
        <v>1.9922514480198002E-2</v>
      </c>
      <c r="AV94">
        <v>1.9700413280726501E-2</v>
      </c>
      <c r="AW94">
        <v>1.9481964326658201E-2</v>
      </c>
      <c r="AX94">
        <v>1.9263515372589801E-2</v>
      </c>
      <c r="AY94">
        <v>1.9045066418521502E-2</v>
      </c>
      <c r="AZ94">
        <v>1.8826617464453198E-2</v>
      </c>
      <c r="BA94">
        <v>1.8608168510384802E-2</v>
      </c>
      <c r="BB94">
        <v>1.8389719556316499E-2</v>
      </c>
      <c r="BC94">
        <v>1.8171270602248199E-2</v>
      </c>
      <c r="BD94">
        <v>1.7952821648179799E-2</v>
      </c>
      <c r="BE94">
        <v>1.7774074709596899E-2</v>
      </c>
      <c r="BF94">
        <v>1.7602497676775498E-2</v>
      </c>
      <c r="BG94">
        <v>1.7430920643954101E-2</v>
      </c>
      <c r="BH94">
        <v>1.72593436111327E-2</v>
      </c>
      <c r="BI94">
        <v>1.7087766578311299E-2</v>
      </c>
      <c r="BJ94">
        <v>1.6916189545489901E-2</v>
      </c>
      <c r="BK94">
        <v>1.67446125126685E-2</v>
      </c>
      <c r="BL94">
        <v>1.65730354798472E-2</v>
      </c>
      <c r="BM94">
        <v>1.6401458447025799E-2</v>
      </c>
      <c r="BN94">
        <v>1.6229881414204402E-2</v>
      </c>
      <c r="BO94">
        <v>1.6058304381383001E-2</v>
      </c>
      <c r="BP94">
        <v>1.5893910745998802E-2</v>
      </c>
      <c r="BQ94">
        <v>1.5751199108384E-2</v>
      </c>
      <c r="BR94">
        <v>1.56084874707691E-2</v>
      </c>
      <c r="BS94">
        <v>1.54657758331543E-2</v>
      </c>
      <c r="BT94">
        <v>1.53230641955394E-2</v>
      </c>
      <c r="BU94">
        <v>1.51803525579246E-2</v>
      </c>
      <c r="BV94">
        <v>1.50376409203097E-2</v>
      </c>
      <c r="BW94">
        <v>1.48949292826949E-2</v>
      </c>
      <c r="BX94">
        <v>1.47522176450801E-2</v>
      </c>
      <c r="BY94">
        <v>1.46095060074652E-2</v>
      </c>
      <c r="BZ94">
        <v>1.44667943698504E-2</v>
      </c>
      <c r="CA94">
        <v>1.43240827322355E-2</v>
      </c>
      <c r="CB94">
        <v>1.41813710946207E-2</v>
      </c>
      <c r="CC94">
        <v>1.40386594570058E-2</v>
      </c>
      <c r="CD94">
        <v>1.38864983883141E-2</v>
      </c>
      <c r="CE94">
        <v>1.3712784122896501E-2</v>
      </c>
      <c r="CF94">
        <v>1.3539069857479E-2</v>
      </c>
      <c r="CG94">
        <v>1.3365355592061401E-2</v>
      </c>
      <c r="CH94">
        <v>1.3191641326643799E-2</v>
      </c>
      <c r="CI94">
        <v>1.30179270612263E-2</v>
      </c>
      <c r="CJ94">
        <v>1.2844212795808699E-2</v>
      </c>
      <c r="CK94">
        <v>1.26704985303911E-2</v>
      </c>
      <c r="CL94">
        <v>1.24967842649735E-2</v>
      </c>
      <c r="CM94">
        <v>1.2323069999555999E-2</v>
      </c>
      <c r="CN94">
        <v>1.21493557341384E-2</v>
      </c>
      <c r="CO94">
        <v>1.19756414687208E-2</v>
      </c>
      <c r="CP94">
        <v>1.1576532029827599E-2</v>
      </c>
      <c r="CQ94">
        <v>1.1137433124672601E-2</v>
      </c>
      <c r="CR94">
        <v>1.0698334219517601E-2</v>
      </c>
      <c r="CS94">
        <v>1.02592353143626E-2</v>
      </c>
      <c r="CT94">
        <v>3.5346919377640001E-3</v>
      </c>
      <c r="CU94">
        <v>-2.6456910695990001E-4</v>
      </c>
      <c r="CV94">
        <v>-5.5081256401499998E-4</v>
      </c>
      <c r="CW94">
        <v>-8.3705602107E-4</v>
      </c>
      <c r="CX94">
        <v>-1.1232994781251E-3</v>
      </c>
      <c r="CY94">
        <v>-1.4095429351801999E-3</v>
      </c>
      <c r="CZ94">
        <v>-1.6957863922352E-3</v>
      </c>
      <c r="DA94">
        <v>-4.1779999999999998E-2</v>
      </c>
    </row>
    <row r="95" spans="2:105" x14ac:dyDescent="0.35">
      <c r="B95" t="s">
        <v>79</v>
      </c>
      <c r="C95" t="s">
        <v>184</v>
      </c>
      <c r="D95" t="s">
        <v>314</v>
      </c>
      <c r="E95">
        <v>0.1329425742574257</v>
      </c>
      <c r="F95">
        <v>0.11309527386599121</v>
      </c>
      <c r="G95">
        <v>0.1067386076625053</v>
      </c>
      <c r="H95">
        <v>9.9482677227722693E-2</v>
      </c>
      <c r="I95">
        <v>9.0847608834729601E-2</v>
      </c>
      <c r="J95">
        <v>8.2416140814081398E-2</v>
      </c>
      <c r="K95">
        <v>7.5551649772544804E-2</v>
      </c>
      <c r="L95">
        <v>7.1975522151618093E-2</v>
      </c>
      <c r="M95">
        <v>6.8474811271896405E-2</v>
      </c>
      <c r="N95">
        <v>6.3809067479055598E-2</v>
      </c>
      <c r="O95">
        <v>6.0157653874478301E-2</v>
      </c>
      <c r="P95">
        <v>5.7552046188715199E-2</v>
      </c>
      <c r="Q95">
        <v>5.5501258474082597E-2</v>
      </c>
      <c r="R95">
        <v>5.38639643141538E-2</v>
      </c>
      <c r="S95">
        <v>5.2576197089602102E-2</v>
      </c>
      <c r="T95">
        <v>5.1518255194533499E-2</v>
      </c>
      <c r="U95">
        <v>5.0498923954817997E-2</v>
      </c>
      <c r="V95">
        <v>4.9633579340238099E-2</v>
      </c>
      <c r="W95">
        <v>4.8799794570424701E-2</v>
      </c>
      <c r="X95">
        <v>4.7916991632066398E-2</v>
      </c>
      <c r="Y95">
        <v>4.69442427339508E-2</v>
      </c>
      <c r="Z95">
        <v>4.5936032275377001E-2</v>
      </c>
      <c r="AA95">
        <v>4.4808734486906601E-2</v>
      </c>
      <c r="AB95">
        <v>4.3780350744977402E-2</v>
      </c>
      <c r="AC95">
        <v>4.29020434874555E-2</v>
      </c>
      <c r="AD95">
        <v>4.2031632215853099E-2</v>
      </c>
      <c r="AE95">
        <v>4.1326247049968103E-2</v>
      </c>
      <c r="AF95">
        <v>4.06208618840831E-2</v>
      </c>
      <c r="AG95">
        <v>3.9924290806223402E-2</v>
      </c>
      <c r="AH95">
        <v>3.92938681753889E-2</v>
      </c>
      <c r="AI95">
        <v>3.8663445544554399E-2</v>
      </c>
      <c r="AJ95">
        <v>3.8033022913719898E-2</v>
      </c>
      <c r="AK95">
        <v>3.7286612701015298E-2</v>
      </c>
      <c r="AL95">
        <v>3.6518326947089598E-2</v>
      </c>
      <c r="AM95">
        <v>3.5710755829803903E-2</v>
      </c>
      <c r="AN95">
        <v>3.4685649342271301E-2</v>
      </c>
      <c r="AO95">
        <v>3.3603792173502997E-2</v>
      </c>
      <c r="AP95">
        <v>3.2167829514379999E-2</v>
      </c>
      <c r="AQ95">
        <v>3.0895446439261801E-2</v>
      </c>
      <c r="AR95">
        <v>2.9693245143251799E-2</v>
      </c>
      <c r="AS95">
        <v>2.8839312356528299E-2</v>
      </c>
      <c r="AT95">
        <v>2.7991858983931101E-2</v>
      </c>
      <c r="AU95">
        <v>2.7296047524752402E-2</v>
      </c>
      <c r="AV95">
        <v>2.6727081188118802E-2</v>
      </c>
      <c r="AW95">
        <v>2.6158114851485101E-2</v>
      </c>
      <c r="AX95">
        <v>2.55891485148514E-2</v>
      </c>
      <c r="AY95">
        <v>2.51614193732775E-2</v>
      </c>
      <c r="AZ95">
        <v>2.4746914688169801E-2</v>
      </c>
      <c r="BA95">
        <v>2.4332410003062101E-2</v>
      </c>
      <c r="BB95">
        <v>2.3917905317954399E-2</v>
      </c>
      <c r="BC95">
        <v>2.3503400632846699E-2</v>
      </c>
      <c r="BD95">
        <v>2.3143240726592299E-2</v>
      </c>
      <c r="BE95">
        <v>2.2787076759959401E-2</v>
      </c>
      <c r="BF95">
        <v>2.2430912793326499E-2</v>
      </c>
      <c r="BG95">
        <v>2.2074748826693601E-2</v>
      </c>
      <c r="BH95">
        <v>2.1718584860060799E-2</v>
      </c>
      <c r="BI95">
        <v>2.1372206719080598E-2</v>
      </c>
      <c r="BJ95">
        <v>2.1089942608238901E-2</v>
      </c>
      <c r="BK95">
        <v>2.08076784973973E-2</v>
      </c>
      <c r="BL95">
        <v>2.0525414386555599E-2</v>
      </c>
      <c r="BM95">
        <v>2.0243150275713901E-2</v>
      </c>
      <c r="BN95">
        <v>1.99608861648723E-2</v>
      </c>
      <c r="BO95">
        <v>1.9678622054030599E-2</v>
      </c>
      <c r="BP95">
        <v>1.9396357943188999E-2</v>
      </c>
      <c r="BQ95">
        <v>1.9150244677485499E-2</v>
      </c>
      <c r="BR95">
        <v>1.89123337043763E-2</v>
      </c>
      <c r="BS95">
        <v>1.8674422731267199E-2</v>
      </c>
      <c r="BT95">
        <v>1.8436511758158001E-2</v>
      </c>
      <c r="BU95">
        <v>1.81986007850489E-2</v>
      </c>
      <c r="BV95">
        <v>1.7960689811939701E-2</v>
      </c>
      <c r="BW95">
        <v>1.77227788388306E-2</v>
      </c>
      <c r="BX95">
        <v>1.7484867865721399E-2</v>
      </c>
      <c r="BY95">
        <v>1.72519713430479E-2</v>
      </c>
      <c r="BZ95">
        <v>1.70516044603795E-2</v>
      </c>
      <c r="CA95">
        <v>1.68512375777112E-2</v>
      </c>
      <c r="CB95">
        <v>1.66508706950429E-2</v>
      </c>
      <c r="CC95">
        <v>1.6450503812374499E-2</v>
      </c>
      <c r="CD95">
        <v>1.6250136929706199E-2</v>
      </c>
      <c r="CE95">
        <v>1.6049770047037899E-2</v>
      </c>
      <c r="CF95">
        <v>1.5849403164369499E-2</v>
      </c>
      <c r="CG95">
        <v>1.5649036281701199E-2</v>
      </c>
      <c r="CH95">
        <v>1.54486693990329E-2</v>
      </c>
      <c r="CI95">
        <v>1.52483025163645E-2</v>
      </c>
      <c r="CJ95">
        <v>1.50471998325972E-2</v>
      </c>
      <c r="CK95">
        <v>1.48459414398837E-2</v>
      </c>
      <c r="CL95">
        <v>1.46446830471701E-2</v>
      </c>
      <c r="CM95">
        <v>1.4443424654456499E-2</v>
      </c>
      <c r="CN95">
        <v>1.42421662617429E-2</v>
      </c>
      <c r="CO95">
        <v>1.40409078690293E-2</v>
      </c>
      <c r="CP95">
        <v>1.38396494763158E-2</v>
      </c>
      <c r="CQ95">
        <v>1.36383910836022E-2</v>
      </c>
      <c r="CR95">
        <v>1.3437132690888601E-2</v>
      </c>
      <c r="CS95">
        <v>1.3235874298175E-2</v>
      </c>
      <c r="CT95">
        <v>1.29129896330809E-2</v>
      </c>
      <c r="CU95">
        <v>1.24956164034396E-2</v>
      </c>
      <c r="CV95">
        <v>1.2078243173798299E-2</v>
      </c>
      <c r="CW95">
        <v>1.1660869944157E-2</v>
      </c>
      <c r="CX95">
        <v>1.12434967145157E-2</v>
      </c>
      <c r="CY95">
        <v>5.4920364356432E-3</v>
      </c>
      <c r="CZ95">
        <v>-2.1611815787079999E-4</v>
      </c>
      <c r="DA95">
        <v>-7.3599999999999999E-2</v>
      </c>
    </row>
    <row r="96" spans="2:105" x14ac:dyDescent="0.35">
      <c r="B96" t="s">
        <v>79</v>
      </c>
      <c r="C96" t="s">
        <v>184</v>
      </c>
      <c r="D96" t="s">
        <v>315</v>
      </c>
      <c r="E96">
        <v>0.14492079207920791</v>
      </c>
      <c r="F96">
        <v>0.1231681811881188</v>
      </c>
      <c r="G96">
        <v>0.11412995445544551</v>
      </c>
      <c r="H96">
        <v>0.1029090171964565</v>
      </c>
      <c r="I96">
        <v>9.8230816450875794E-2</v>
      </c>
      <c r="J96">
        <v>9.5861540334361298E-2</v>
      </c>
      <c r="K96">
        <v>9.3717718811881096E-2</v>
      </c>
      <c r="L96">
        <v>8.69408815841584E-2</v>
      </c>
      <c r="M96">
        <v>8.2707821521625799E-2</v>
      </c>
      <c r="N96">
        <v>8.0402550901243902E-2</v>
      </c>
      <c r="O96">
        <v>7.8679913366336604E-2</v>
      </c>
      <c r="P96">
        <v>7.72686329141022E-2</v>
      </c>
      <c r="Q96">
        <v>7.6154191112134395E-2</v>
      </c>
      <c r="R96">
        <v>7.5208523652365203E-2</v>
      </c>
      <c r="S96">
        <v>7.4424877887788704E-2</v>
      </c>
      <c r="T96">
        <v>7.3674597270537795E-2</v>
      </c>
      <c r="U96">
        <v>7.2988377736151994E-2</v>
      </c>
      <c r="V96">
        <v>7.2320996039603902E-2</v>
      </c>
      <c r="W96">
        <v>7.1716469306930694E-2</v>
      </c>
      <c r="X96">
        <v>7.1111942574257403E-2</v>
      </c>
      <c r="Y96">
        <v>7.0480901511203703E-2</v>
      </c>
      <c r="Z96">
        <v>6.9844557582074002E-2</v>
      </c>
      <c r="AA96">
        <v>6.9243350736427997E-2</v>
      </c>
      <c r="AB96">
        <v>6.8670210267527801E-2</v>
      </c>
      <c r="AC96">
        <v>6.8095805940594001E-2</v>
      </c>
      <c r="AD96">
        <v>6.74765346534653E-2</v>
      </c>
      <c r="AE96">
        <v>6.68572633663366E-2</v>
      </c>
      <c r="AF96">
        <v>6.6200740394463803E-2</v>
      </c>
      <c r="AG96">
        <v>6.5527262336843695E-2</v>
      </c>
      <c r="AH96">
        <v>6.4502651184490098E-2</v>
      </c>
      <c r="AI96">
        <v>6.2815247524752399E-2</v>
      </c>
      <c r="AJ96">
        <v>6.0129604693802602E-2</v>
      </c>
      <c r="AK96">
        <v>5.7088911116111599E-2</v>
      </c>
      <c r="AL96">
        <v>5.4143740525776703E-2</v>
      </c>
      <c r="AM96">
        <v>5.1768139167762899E-2</v>
      </c>
      <c r="AN96">
        <v>5.0086039603960401E-2</v>
      </c>
      <c r="AO96">
        <v>4.8722502644784997E-2</v>
      </c>
      <c r="AP96">
        <v>4.7580887802822797E-2</v>
      </c>
      <c r="AQ96">
        <v>4.6500457046555699E-2</v>
      </c>
      <c r="AR96">
        <v>4.5590257010316403E-2</v>
      </c>
      <c r="AS96">
        <v>4.4739541321478997E-2</v>
      </c>
      <c r="AT96">
        <v>4.3999304505960797E-2</v>
      </c>
      <c r="AU96">
        <v>4.3180645214521397E-2</v>
      </c>
      <c r="AV96">
        <v>4.2173100660066E-2</v>
      </c>
      <c r="AW96">
        <v>4.1057871905940499E-2</v>
      </c>
      <c r="AX96">
        <v>3.9853217821782097E-2</v>
      </c>
      <c r="AY96">
        <v>3.8593632628934497E-2</v>
      </c>
      <c r="AZ96">
        <v>3.73063119865178E-2</v>
      </c>
      <c r="BA96">
        <v>3.5984522772277198E-2</v>
      </c>
      <c r="BB96">
        <v>3.47728826421103E-2</v>
      </c>
      <c r="BC96">
        <v>3.2974887690261502E-2</v>
      </c>
      <c r="BD96">
        <v>3.1103362462333101E-2</v>
      </c>
      <c r="BE96">
        <v>2.9263498493327499E-2</v>
      </c>
      <c r="BF96">
        <v>2.7717380198019798E-2</v>
      </c>
      <c r="BG96">
        <v>2.64633727151561E-2</v>
      </c>
      <c r="BH96">
        <v>2.5546191317593201E-2</v>
      </c>
      <c r="BI96">
        <v>2.4764956770753899E-2</v>
      </c>
      <c r="BJ96">
        <v>2.4010682029264801E-2</v>
      </c>
      <c r="BK96">
        <v>2.3261710856041298E-2</v>
      </c>
      <c r="BL96">
        <v>2.2637603151180501E-2</v>
      </c>
      <c r="BM96">
        <v>2.20272636614623E-2</v>
      </c>
      <c r="BN96">
        <v>2.1457410891089101E-2</v>
      </c>
      <c r="BO96">
        <v>2.0924004950495002E-2</v>
      </c>
      <c r="BP96">
        <v>2.0390599009900898E-2</v>
      </c>
      <c r="BQ96">
        <v>1.9927119195370199E-2</v>
      </c>
      <c r="BR96">
        <v>1.94801099916329E-2</v>
      </c>
      <c r="BS96">
        <v>1.90331007878956E-2</v>
      </c>
      <c r="BT96">
        <v>1.8620780071624099E-2</v>
      </c>
      <c r="BU96">
        <v>1.8234911944385899E-2</v>
      </c>
      <c r="BV96">
        <v>1.7849043817147602E-2</v>
      </c>
      <c r="BW96">
        <v>1.7463175689909401E-2</v>
      </c>
      <c r="BX96">
        <v>1.7137949257425698E-2</v>
      </c>
      <c r="BY96">
        <v>1.6826795792079199E-2</v>
      </c>
      <c r="BZ96">
        <v>1.65156423267326E-2</v>
      </c>
      <c r="CA96">
        <v>1.6204488861386101E-2</v>
      </c>
      <c r="CB96">
        <v>1.5899483054074601E-2</v>
      </c>
      <c r="CC96">
        <v>1.5628221058644299E-2</v>
      </c>
      <c r="CD96">
        <v>1.5356959063214E-2</v>
      </c>
      <c r="CE96">
        <v>1.5085697067783699E-2</v>
      </c>
      <c r="CF96">
        <v>1.4814435072353299E-2</v>
      </c>
      <c r="CG96">
        <v>1.4543173076923E-2</v>
      </c>
      <c r="CH96">
        <v>1.4301089989814501E-2</v>
      </c>
      <c r="CI96">
        <v>1.4065778379320701E-2</v>
      </c>
      <c r="CJ96">
        <v>1.3830466768827E-2</v>
      </c>
      <c r="CK96">
        <v>1.35951551583332E-2</v>
      </c>
      <c r="CL96">
        <v>1.33598435478394E-2</v>
      </c>
      <c r="CM96">
        <v>1.3124531937345699E-2</v>
      </c>
      <c r="CN96">
        <v>1.28978237052051E-2</v>
      </c>
      <c r="CO96">
        <v>1.26756878979236E-2</v>
      </c>
      <c r="CP96">
        <v>1.2453552090642099E-2</v>
      </c>
      <c r="CQ96">
        <v>1.2231416283360601E-2</v>
      </c>
      <c r="CR96">
        <v>1.20092804760791E-2</v>
      </c>
      <c r="CS96">
        <v>1.1787144668797499E-2</v>
      </c>
      <c r="CT96">
        <v>1.15528253376459E-2</v>
      </c>
      <c r="CU96">
        <v>1.1236240265672401E-2</v>
      </c>
      <c r="CV96">
        <v>1.0919655193698899E-2</v>
      </c>
      <c r="CW96">
        <v>1.0603070121725299E-2</v>
      </c>
      <c r="CX96">
        <v>1.02864850497518E-2</v>
      </c>
      <c r="CY96">
        <v>9.3490379162915992E-3</v>
      </c>
      <c r="CZ96">
        <v>4.6804048404840001E-3</v>
      </c>
      <c r="DA96">
        <v>0</v>
      </c>
    </row>
    <row r="97" spans="2:105" x14ac:dyDescent="0.35">
      <c r="B97" t="s">
        <v>82</v>
      </c>
      <c r="C97" t="s">
        <v>187</v>
      </c>
      <c r="D97" t="s">
        <v>313</v>
      </c>
      <c r="E97">
        <v>22.602022039603959</v>
      </c>
      <c r="F97">
        <v>20.16761025763418</v>
      </c>
      <c r="G97">
        <v>19.463691092079209</v>
      </c>
      <c r="H97">
        <v>18.973825183810249</v>
      </c>
      <c r="I97">
        <v>18.543563954059401</v>
      </c>
      <c r="J97">
        <v>18.163266907963841</v>
      </c>
      <c r="K97">
        <v>17.832658879207919</v>
      </c>
      <c r="L97">
        <v>17.538040684497489</v>
      </c>
      <c r="M97">
        <v>17.293765318902921</v>
      </c>
      <c r="N97">
        <v>17.058099727218611</v>
      </c>
      <c r="O97">
        <v>16.85973946303778</v>
      </c>
      <c r="P97">
        <v>16.684820880401229</v>
      </c>
      <c r="Q97">
        <v>16.513516838703872</v>
      </c>
      <c r="R97">
        <v>16.350646024400621</v>
      </c>
      <c r="S97">
        <v>16.200468732716949</v>
      </c>
      <c r="T97">
        <v>16.053498855063818</v>
      </c>
      <c r="U97">
        <v>15.895206738351421</v>
      </c>
      <c r="V97">
        <v>15.77399933997728</v>
      </c>
      <c r="W97">
        <v>15.66630880155819</v>
      </c>
      <c r="X97">
        <v>15.55461045942884</v>
      </c>
      <c r="Y97">
        <v>15.440695034395929</v>
      </c>
      <c r="Z97">
        <v>15.32765050876379</v>
      </c>
      <c r="AA97">
        <v>15.21503697430269</v>
      </c>
      <c r="AB97">
        <v>15.107462766954461</v>
      </c>
      <c r="AC97">
        <v>15.002356801457429</v>
      </c>
      <c r="AD97">
        <v>14.895878888005191</v>
      </c>
      <c r="AE97">
        <v>14.788188349586109</v>
      </c>
      <c r="AF97">
        <v>14.680367467017501</v>
      </c>
      <c r="AG97">
        <v>14.572381886027401</v>
      </c>
      <c r="AH97">
        <v>14.4645020623059</v>
      </c>
      <c r="AI97">
        <v>14.356811523886821</v>
      </c>
      <c r="AJ97">
        <v>14.250042017832261</v>
      </c>
      <c r="AK97">
        <v>14.14577022666457</v>
      </c>
      <c r="AL97">
        <v>14.04111597290483</v>
      </c>
      <c r="AM97">
        <v>13.93342543448574</v>
      </c>
      <c r="AN97">
        <v>13.826040761570891</v>
      </c>
      <c r="AO97">
        <v>13.73174713223743</v>
      </c>
      <c r="AP97">
        <v>13.637453502903981</v>
      </c>
      <c r="AQ97">
        <v>13.53697917104418</v>
      </c>
      <c r="AR97">
        <v>13.43298250333603</v>
      </c>
      <c r="AS97">
        <v>13.327513155994399</v>
      </c>
      <c r="AT97">
        <v>13.22040789224064</v>
      </c>
      <c r="AU97">
        <v>13.11297401691578</v>
      </c>
      <c r="AV97">
        <v>13.00498843592568</v>
      </c>
      <c r="AW97">
        <v>12.89759203830512</v>
      </c>
      <c r="AX97">
        <v>12.79163844405408</v>
      </c>
      <c r="AY97">
        <v>12.686147125519669</v>
      </c>
      <c r="AZ97">
        <v>12.5829671855684</v>
      </c>
      <c r="BA97">
        <v>12.47978724561713</v>
      </c>
      <c r="BB97">
        <v>12.374151813319889</v>
      </c>
      <c r="BC97">
        <v>12.268482276962279</v>
      </c>
      <c r="BD97">
        <v>12.17017605830366</v>
      </c>
      <c r="BE97">
        <v>12.073095425147541</v>
      </c>
      <c r="BF97">
        <v>11.9734412440044</v>
      </c>
      <c r="BG97">
        <v>11.871594378212709</v>
      </c>
      <c r="BH97">
        <v>11.77367339789321</v>
      </c>
      <c r="BI97">
        <v>11.6836854137348</v>
      </c>
      <c r="BJ97">
        <v>11.59369742957638</v>
      </c>
      <c r="BK97">
        <v>11.50488583135833</v>
      </c>
      <c r="BL97">
        <v>11.416313388523751</v>
      </c>
      <c r="BM97">
        <v>11.32476846095437</v>
      </c>
      <c r="BN97">
        <v>11.2259846587955</v>
      </c>
      <c r="BO97">
        <v>11.12742450311943</v>
      </c>
      <c r="BP97">
        <v>11.0449668942044</v>
      </c>
      <c r="BQ97">
        <v>10.96250928528937</v>
      </c>
      <c r="BR97">
        <v>10.87869804144397</v>
      </c>
      <c r="BS97">
        <v>10.79149729573294</v>
      </c>
      <c r="BT97">
        <v>10.70429655002191</v>
      </c>
      <c r="BU97">
        <v>10.62068437381188</v>
      </c>
      <c r="BV97">
        <v>10.538570338267331</v>
      </c>
      <c r="BW97">
        <v>10.456456302722771</v>
      </c>
      <c r="BX97">
        <v>10.3735075102199</v>
      </c>
      <c r="BY97">
        <v>10.290529116406461</v>
      </c>
      <c r="BZ97">
        <v>10.20449672328283</v>
      </c>
      <c r="CA97">
        <v>10.1095214532554</v>
      </c>
      <c r="CB97">
        <v>10.01454618322796</v>
      </c>
      <c r="CC97">
        <v>9.915977277894422</v>
      </c>
      <c r="CD97">
        <v>9.8169452752276243</v>
      </c>
      <c r="CE97">
        <v>9.7116795387509942</v>
      </c>
      <c r="CF97">
        <v>9.6024974416280404</v>
      </c>
      <c r="CG97">
        <v>9.4864122188607745</v>
      </c>
      <c r="CH97">
        <v>9.3647617958318037</v>
      </c>
      <c r="CI97">
        <v>9.2306979341426718</v>
      </c>
      <c r="CJ97">
        <v>9.0920868526904837</v>
      </c>
      <c r="CK97">
        <v>8.9602649896089268</v>
      </c>
      <c r="CL97">
        <v>8.8219752579114505</v>
      </c>
      <c r="CM97">
        <v>8.6732404010760309</v>
      </c>
      <c r="CN97">
        <v>8.507365597765931</v>
      </c>
      <c r="CO97">
        <v>8.3281624375574417</v>
      </c>
      <c r="CP97">
        <v>8.1370132129057708</v>
      </c>
      <c r="CQ97">
        <v>7.9323345001207466</v>
      </c>
      <c r="CR97">
        <v>7.6866626520752792</v>
      </c>
      <c r="CS97">
        <v>7.4242500269519631</v>
      </c>
      <c r="CT97">
        <v>7.1248386642244288</v>
      </c>
      <c r="CU97">
        <v>6.8013899179389004</v>
      </c>
      <c r="CV97">
        <v>6.3830939573019894</v>
      </c>
      <c r="CW97">
        <v>5.8905456107242262</v>
      </c>
      <c r="CX97">
        <v>5.4361182780034758</v>
      </c>
      <c r="CY97">
        <v>4.870476639345684</v>
      </c>
      <c r="CZ97">
        <v>3.7783355133465601</v>
      </c>
      <c r="DA97">
        <v>0.10502599999999999</v>
      </c>
    </row>
    <row r="98" spans="2:105" x14ac:dyDescent="0.35">
      <c r="B98" t="s">
        <v>82</v>
      </c>
      <c r="C98" t="s">
        <v>187</v>
      </c>
      <c r="D98" t="s">
        <v>314</v>
      </c>
      <c r="E98">
        <v>23.629696772277232</v>
      </c>
      <c r="F98">
        <v>20.179435175754652</v>
      </c>
      <c r="G98">
        <v>19.36421716924092</v>
      </c>
      <c r="H98">
        <v>18.778181517227718</v>
      </c>
      <c r="I98">
        <v>18.20944607776778</v>
      </c>
      <c r="J98">
        <v>17.799199405610558</v>
      </c>
      <c r="K98">
        <v>17.44870145459689</v>
      </c>
      <c r="L98">
        <v>17.17756678010732</v>
      </c>
      <c r="M98">
        <v>16.880051906240961</v>
      </c>
      <c r="N98">
        <v>16.648845554984192</v>
      </c>
      <c r="O98">
        <v>16.43157134084894</v>
      </c>
      <c r="P98">
        <v>16.224437130944519</v>
      </c>
      <c r="Q98">
        <v>16.058363363099161</v>
      </c>
      <c r="R98">
        <v>15.888427451043279</v>
      </c>
      <c r="S98">
        <v>15.72003867211979</v>
      </c>
      <c r="T98">
        <v>15.57215673043417</v>
      </c>
      <c r="U98">
        <v>15.43156759683168</v>
      </c>
      <c r="V98">
        <v>15.29656569522836</v>
      </c>
      <c r="W98">
        <v>15.16746702579087</v>
      </c>
      <c r="X98">
        <v>15.03987376512919</v>
      </c>
      <c r="Y98">
        <v>14.92651402495156</v>
      </c>
      <c r="Z98">
        <v>14.81431405310965</v>
      </c>
      <c r="AA98">
        <v>14.711148965945361</v>
      </c>
      <c r="AB98">
        <v>14.610304171976621</v>
      </c>
      <c r="AC98">
        <v>14.50925088047371</v>
      </c>
      <c r="AD98">
        <v>14.4079177339918</v>
      </c>
      <c r="AE98">
        <v>14.30686355765139</v>
      </c>
      <c r="AF98">
        <v>14.209536605332721</v>
      </c>
      <c r="AG98">
        <v>14.112209653014039</v>
      </c>
      <c r="AH98">
        <v>14.01331054177083</v>
      </c>
      <c r="AI98">
        <v>13.91342846659893</v>
      </c>
      <c r="AJ98">
        <v>13.81200711287128</v>
      </c>
      <c r="AK98">
        <v>13.7052454049707</v>
      </c>
      <c r="AL98">
        <v>13.59848369707011</v>
      </c>
      <c r="AM98">
        <v>13.50786938556551</v>
      </c>
      <c r="AN98">
        <v>13.417479343455289</v>
      </c>
      <c r="AO98">
        <v>13.321180966550431</v>
      </c>
      <c r="AP98">
        <v>13.21359590357606</v>
      </c>
      <c r="AQ98">
        <v>13.106751301701429</v>
      </c>
      <c r="AR98">
        <v>13.00517220098048</v>
      </c>
      <c r="AS98">
        <v>12.90359310025954</v>
      </c>
      <c r="AT98">
        <v>12.80046177131654</v>
      </c>
      <c r="AU98">
        <v>12.696871203254579</v>
      </c>
      <c r="AV98">
        <v>12.598499477201489</v>
      </c>
      <c r="AW98">
        <v>12.50611406992328</v>
      </c>
      <c r="AX98">
        <v>12.41372866264507</v>
      </c>
      <c r="AY98">
        <v>12.31894086086408</v>
      </c>
      <c r="AZ98">
        <v>12.22382588473447</v>
      </c>
      <c r="BA98">
        <v>12.127473110970289</v>
      </c>
      <c r="BB98">
        <v>12.02900113568316</v>
      </c>
      <c r="BC98">
        <v>11.93052916039604</v>
      </c>
      <c r="BD98">
        <v>11.83072757037737</v>
      </c>
      <c r="BE98">
        <v>11.730845495205459</v>
      </c>
      <c r="BF98">
        <v>11.63765980165639</v>
      </c>
      <c r="BG98">
        <v>11.54992271675696</v>
      </c>
      <c r="BH98">
        <v>11.462185631857521</v>
      </c>
      <c r="BI98">
        <v>11.37709267828382</v>
      </c>
      <c r="BJ98">
        <v>11.292546032835279</v>
      </c>
      <c r="BK98">
        <v>11.2080215352889</v>
      </c>
      <c r="BL98">
        <v>11.12994207727205</v>
      </c>
      <c r="BM98">
        <v>11.0518626192552</v>
      </c>
      <c r="BN98">
        <v>10.973783161238361</v>
      </c>
      <c r="BO98">
        <v>10.890711257023391</v>
      </c>
      <c r="BP98">
        <v>10.80734354886197</v>
      </c>
      <c r="BQ98">
        <v>10.72316786553259</v>
      </c>
      <c r="BR98">
        <v>10.62954238567346</v>
      </c>
      <c r="BS98">
        <v>10.535916905814339</v>
      </c>
      <c r="BT98">
        <v>10.442620611432339</v>
      </c>
      <c r="BU98">
        <v>10.34961930143894</v>
      </c>
      <c r="BV98">
        <v>10.256617991445539</v>
      </c>
      <c r="BW98">
        <v>10.15419478575425</v>
      </c>
      <c r="BX98">
        <v>10.051367784533049</v>
      </c>
      <c r="BY98">
        <v>9.9410173740838168</v>
      </c>
      <c r="BZ98">
        <v>9.8263582247768859</v>
      </c>
      <c r="CA98">
        <v>9.7076357788066847</v>
      </c>
      <c r="CB98">
        <v>9.5856223983488693</v>
      </c>
      <c r="CC98">
        <v>9.4685388629143326</v>
      </c>
      <c r="CD98">
        <v>9.3548144349332745</v>
      </c>
      <c r="CE98">
        <v>9.2378593689086124</v>
      </c>
      <c r="CF98">
        <v>9.1175990542619765</v>
      </c>
      <c r="CG98">
        <v>8.9902897617415576</v>
      </c>
      <c r="CH98">
        <v>8.8561532569433847</v>
      </c>
      <c r="CI98">
        <v>8.7204281544038427</v>
      </c>
      <c r="CJ98">
        <v>8.5841070159770343</v>
      </c>
      <c r="CK98">
        <v>8.4187804602860261</v>
      </c>
      <c r="CL98">
        <v>8.2595608082544487</v>
      </c>
      <c r="CM98">
        <v>8.106261945627967</v>
      </c>
      <c r="CN98">
        <v>7.9351383177081622</v>
      </c>
      <c r="CO98">
        <v>7.7484581144404983</v>
      </c>
      <c r="CP98">
        <v>7.5477626410378944</v>
      </c>
      <c r="CQ98">
        <v>7.3387927706184204</v>
      </c>
      <c r="CR98">
        <v>7.1189333838390247</v>
      </c>
      <c r="CS98">
        <v>6.8928300525153041</v>
      </c>
      <c r="CT98">
        <v>6.6497670769847472</v>
      </c>
      <c r="CU98">
        <v>6.3897381810693012</v>
      </c>
      <c r="CV98">
        <v>6.1003531438993468</v>
      </c>
      <c r="CW98">
        <v>5.7644085578788333</v>
      </c>
      <c r="CX98">
        <v>5.358782330062013</v>
      </c>
      <c r="CY98">
        <v>4.6759023965676452</v>
      </c>
      <c r="CZ98">
        <v>3.5661150748807962</v>
      </c>
      <c r="DA98">
        <v>-0.25762600000000002</v>
      </c>
    </row>
    <row r="99" spans="2:105" x14ac:dyDescent="0.35">
      <c r="B99" t="s">
        <v>82</v>
      </c>
      <c r="C99" t="s">
        <v>187</v>
      </c>
      <c r="D99" t="s">
        <v>315</v>
      </c>
      <c r="E99">
        <v>23.500263069306929</v>
      </c>
      <c r="F99">
        <v>19.60117969207921</v>
      </c>
      <c r="G99">
        <v>18.326946930957099</v>
      </c>
      <c r="H99">
        <v>17.65450766204621</v>
      </c>
      <c r="I99">
        <v>17.191046403652791</v>
      </c>
      <c r="J99">
        <v>16.788392526732679</v>
      </c>
      <c r="K99">
        <v>16.450375358339191</v>
      </c>
      <c r="L99">
        <v>16.173855370482311</v>
      </c>
      <c r="M99">
        <v>15.93020808422442</v>
      </c>
      <c r="N99">
        <v>15.722832775459089</v>
      </c>
      <c r="O99">
        <v>15.53532165811966</v>
      </c>
      <c r="P99">
        <v>15.348398960977461</v>
      </c>
      <c r="Q99">
        <v>15.165562729862661</v>
      </c>
      <c r="R99">
        <v>14.988636917534331</v>
      </c>
      <c r="S99">
        <v>14.8203524851561</v>
      </c>
      <c r="T99">
        <v>14.66414379983769</v>
      </c>
      <c r="U99">
        <v>14.52028281145269</v>
      </c>
      <c r="V99">
        <v>14.38752873761212</v>
      </c>
      <c r="W99">
        <v>14.258476968619689</v>
      </c>
      <c r="X99">
        <v>14.12942519962726</v>
      </c>
      <c r="Y99">
        <v>14.000373430634831</v>
      </c>
      <c r="Z99">
        <v>13.87545036004825</v>
      </c>
      <c r="AA99">
        <v>13.751151205777919</v>
      </c>
      <c r="AB99">
        <v>13.638376998459851</v>
      </c>
      <c r="AC99">
        <v>13.52757497457746</v>
      </c>
      <c r="AD99">
        <v>13.41963264160329</v>
      </c>
      <c r="AE99">
        <v>13.31364809702014</v>
      </c>
      <c r="AF99">
        <v>13.208407607846601</v>
      </c>
      <c r="AG99">
        <v>13.10564975900016</v>
      </c>
      <c r="AH99">
        <v>13.00289191015373</v>
      </c>
      <c r="AI99">
        <v>12.89936313063221</v>
      </c>
      <c r="AJ99">
        <v>12.795633576359339</v>
      </c>
      <c r="AK99">
        <v>12.693422934509449</v>
      </c>
      <c r="AL99">
        <v>12.5937011130153</v>
      </c>
      <c r="AM99">
        <v>12.49397929152115</v>
      </c>
      <c r="AN99">
        <v>12.39977980931115</v>
      </c>
      <c r="AO99">
        <v>12.30642321046556</v>
      </c>
      <c r="AP99">
        <v>12.21257549675239</v>
      </c>
      <c r="AQ99">
        <v>12.11656323973396</v>
      </c>
      <c r="AR99">
        <v>12.02055098271552</v>
      </c>
      <c r="AS99">
        <v>11.92278953056344</v>
      </c>
      <c r="AT99">
        <v>11.82374302614487</v>
      </c>
      <c r="AU99">
        <v>11.724831904325169</v>
      </c>
      <c r="AV99">
        <v>11.628609094111519</v>
      </c>
      <c r="AW99">
        <v>11.532386283897861</v>
      </c>
      <c r="AX99">
        <v>11.44039656877862</v>
      </c>
      <c r="AY99">
        <v>11.3536819413924</v>
      </c>
      <c r="AZ99">
        <v>11.266967314006189</v>
      </c>
      <c r="BA99">
        <v>11.17399868401697</v>
      </c>
      <c r="BB99">
        <v>11.076057609335219</v>
      </c>
      <c r="BC99">
        <v>10.97811653465347</v>
      </c>
      <c r="BD99">
        <v>10.874631625555759</v>
      </c>
      <c r="BE99">
        <v>10.771146716458061</v>
      </c>
      <c r="BF99">
        <v>10.669447055314141</v>
      </c>
      <c r="BG99">
        <v>10.569040644656409</v>
      </c>
      <c r="BH99">
        <v>10.468243486759199</v>
      </c>
      <c r="BI99">
        <v>10.363273148344311</v>
      </c>
      <c r="BJ99">
        <v>10.25830280992942</v>
      </c>
      <c r="BK99">
        <v>10.15244318251864</v>
      </c>
      <c r="BL99">
        <v>10.046202016762161</v>
      </c>
      <c r="BM99">
        <v>9.9382062945167622</v>
      </c>
      <c r="BN99">
        <v>9.8268418238126358</v>
      </c>
      <c r="BO99">
        <v>9.7153704348717955</v>
      </c>
      <c r="BP99">
        <v>9.6028637644681396</v>
      </c>
      <c r="BQ99">
        <v>9.4903570940644837</v>
      </c>
      <c r="BR99">
        <v>9.378348426348758</v>
      </c>
      <c r="BS99">
        <v>9.2664157695696119</v>
      </c>
      <c r="BT99">
        <v>9.1611617483273502</v>
      </c>
      <c r="BU99">
        <v>9.0598277957697846</v>
      </c>
      <c r="BV99">
        <v>8.9565360075719482</v>
      </c>
      <c r="BW99">
        <v>8.8428634649361317</v>
      </c>
      <c r="BX99">
        <v>8.7291909223003135</v>
      </c>
      <c r="BY99">
        <v>8.619057109297998</v>
      </c>
      <c r="BZ99">
        <v>8.5090881833395375</v>
      </c>
      <c r="CA99">
        <v>8.3989319006716752</v>
      </c>
      <c r="CB99">
        <v>8.2886866708791498</v>
      </c>
      <c r="CC99">
        <v>8.1754385687043776</v>
      </c>
      <c r="CD99">
        <v>8.0578042484431815</v>
      </c>
      <c r="CE99">
        <v>7.9327634504429376</v>
      </c>
      <c r="CF99">
        <v>7.7884292351224582</v>
      </c>
      <c r="CG99">
        <v>7.6523817344204996</v>
      </c>
      <c r="CH99">
        <v>7.5233299654280712</v>
      </c>
      <c r="CI99">
        <v>7.3845092635761578</v>
      </c>
      <c r="CJ99">
        <v>7.2392191925250788</v>
      </c>
      <c r="CK99">
        <v>7.09641373419056</v>
      </c>
      <c r="CL99">
        <v>6.9546964089539358</v>
      </c>
      <c r="CM99">
        <v>6.8184305659184528</v>
      </c>
      <c r="CN99">
        <v>6.6730025560396014</v>
      </c>
      <c r="CO99">
        <v>6.5042425504341184</v>
      </c>
      <c r="CP99">
        <v>6.3365104932053491</v>
      </c>
      <c r="CQ99">
        <v>6.1614838544380728</v>
      </c>
      <c r="CR99">
        <v>5.9689857002152369</v>
      </c>
      <c r="CS99">
        <v>5.7305204749031384</v>
      </c>
      <c r="CT99">
        <v>5.4543862853542429</v>
      </c>
      <c r="CU99">
        <v>5.1596228839108829</v>
      </c>
      <c r="CV99">
        <v>4.8307194911874083</v>
      </c>
      <c r="CW99">
        <v>4.5028182373800369</v>
      </c>
      <c r="CX99">
        <v>4.0536477709130798</v>
      </c>
      <c r="CY99">
        <v>3.389695734653444</v>
      </c>
      <c r="CZ99">
        <v>2.4964492818481472</v>
      </c>
      <c r="DA99">
        <v>-1.54403</v>
      </c>
    </row>
    <row r="100" spans="2:105" x14ac:dyDescent="0.35">
      <c r="B100" t="s">
        <v>84</v>
      </c>
      <c r="C100" t="s">
        <v>189</v>
      </c>
      <c r="D100" t="s">
        <v>313</v>
      </c>
      <c r="E100">
        <v>303.15061302970298</v>
      </c>
      <c r="F100">
        <v>214.71829050466761</v>
      </c>
      <c r="G100">
        <v>199.68255844488451</v>
      </c>
      <c r="H100">
        <v>190.52379954217821</v>
      </c>
      <c r="I100">
        <v>183.19564731489919</v>
      </c>
      <c r="J100">
        <v>177.03978879363231</v>
      </c>
      <c r="K100">
        <v>171.79782936717669</v>
      </c>
      <c r="L100">
        <v>167.74905879647659</v>
      </c>
      <c r="M100">
        <v>164.40322141413139</v>
      </c>
      <c r="N100">
        <v>161.58510398804259</v>
      </c>
      <c r="O100">
        <v>158.83913267788139</v>
      </c>
      <c r="P100">
        <v>155.95528341436969</v>
      </c>
      <c r="Q100">
        <v>153.2075064658035</v>
      </c>
      <c r="R100">
        <v>150.90924636379521</v>
      </c>
      <c r="S100">
        <v>148.35719581539561</v>
      </c>
      <c r="T100">
        <v>146.1244596729006</v>
      </c>
      <c r="U100">
        <v>144.04105171496269</v>
      </c>
      <c r="V100">
        <v>142.04922629322209</v>
      </c>
      <c r="W100">
        <v>140.2385448120433</v>
      </c>
      <c r="X100">
        <v>138.5786902939262</v>
      </c>
      <c r="Y100">
        <v>136.94953923035931</v>
      </c>
      <c r="Z100">
        <v>135.34140822413821</v>
      </c>
      <c r="AA100">
        <v>133.81284768620529</v>
      </c>
      <c r="AB100">
        <v>132.3421993825886</v>
      </c>
      <c r="AC100">
        <v>130.9371248033998</v>
      </c>
      <c r="AD100">
        <v>129.64107401528099</v>
      </c>
      <c r="AE100">
        <v>128.34502322716219</v>
      </c>
      <c r="AF100">
        <v>127.154697674567</v>
      </c>
      <c r="AG100">
        <v>125.9793969598754</v>
      </c>
      <c r="AH100">
        <v>124.8344000993758</v>
      </c>
      <c r="AI100">
        <v>123.9143510796091</v>
      </c>
      <c r="AJ100">
        <v>122.9943020598424</v>
      </c>
      <c r="AK100">
        <v>122.0742530400758</v>
      </c>
      <c r="AL100">
        <v>121.19689988127099</v>
      </c>
      <c r="AM100">
        <v>120.34836438770439</v>
      </c>
      <c r="AN100">
        <v>119.49982889413781</v>
      </c>
      <c r="AO100">
        <v>118.6512934005713</v>
      </c>
      <c r="AP100">
        <v>117.847841852649</v>
      </c>
      <c r="AQ100">
        <v>117.0572147702033</v>
      </c>
      <c r="AR100">
        <v>116.26658768775749</v>
      </c>
      <c r="AS100">
        <v>115.4759606053118</v>
      </c>
      <c r="AT100">
        <v>114.72100800493379</v>
      </c>
      <c r="AU100">
        <v>113.9828152283459</v>
      </c>
      <c r="AV100">
        <v>113.2446224517581</v>
      </c>
      <c r="AW100">
        <v>112.5064296751703</v>
      </c>
      <c r="AX100">
        <v>111.7763051670529</v>
      </c>
      <c r="AY100">
        <v>111.0658292656811</v>
      </c>
      <c r="AZ100">
        <v>110.35535336430939</v>
      </c>
      <c r="BA100">
        <v>109.6448774629376</v>
      </c>
      <c r="BB100">
        <v>108.93440156156581</v>
      </c>
      <c r="BC100">
        <v>108.2258673153749</v>
      </c>
      <c r="BD100">
        <v>107.518049054532</v>
      </c>
      <c r="BE100">
        <v>106.8102307936891</v>
      </c>
      <c r="BF100">
        <v>106.1024125328461</v>
      </c>
      <c r="BG100">
        <v>105.3873952314725</v>
      </c>
      <c r="BH100">
        <v>104.632514586265</v>
      </c>
      <c r="BI100">
        <v>103.8776339410575</v>
      </c>
      <c r="BJ100">
        <v>103.12275329585</v>
      </c>
      <c r="BK100">
        <v>102.3678726506425</v>
      </c>
      <c r="BL100">
        <v>101.5822239532916</v>
      </c>
      <c r="BM100">
        <v>100.79159687084589</v>
      </c>
      <c r="BN100">
        <v>100.0009697884001</v>
      </c>
      <c r="BO100">
        <v>99.210342705954403</v>
      </c>
      <c r="BP100">
        <v>98.406851506634936</v>
      </c>
      <c r="BQ100">
        <v>97.599354714037446</v>
      </c>
      <c r="BR100">
        <v>96.791857921439941</v>
      </c>
      <c r="BS100">
        <v>95.984361128842437</v>
      </c>
      <c r="BT100">
        <v>95.058417740392002</v>
      </c>
      <c r="BU100">
        <v>94.092992153323905</v>
      </c>
      <c r="BV100">
        <v>93.127566566255794</v>
      </c>
      <c r="BW100">
        <v>92.078524356764305</v>
      </c>
      <c r="BX100">
        <v>90.900785258847193</v>
      </c>
      <c r="BY100">
        <v>89.72304616093011</v>
      </c>
      <c r="BZ100">
        <v>88.339598961456659</v>
      </c>
      <c r="CA100">
        <v>86.841788288116192</v>
      </c>
      <c r="CB100">
        <v>85.310253352661221</v>
      </c>
      <c r="CC100">
        <v>83.742103504053375</v>
      </c>
      <c r="CD100">
        <v>81.848596507390809</v>
      </c>
      <c r="CE100">
        <v>79.477535796261776</v>
      </c>
      <c r="CF100">
        <v>76.708412648964014</v>
      </c>
      <c r="CG100">
        <v>74.029521824943046</v>
      </c>
      <c r="CH100">
        <v>71.287762354261289</v>
      </c>
      <c r="CI100">
        <v>68.470984518752147</v>
      </c>
      <c r="CJ100">
        <v>65.506306089805818</v>
      </c>
      <c r="CK100">
        <v>62.444820533306903</v>
      </c>
      <c r="CL100">
        <v>59.496968630800367</v>
      </c>
      <c r="CM100">
        <v>56.082200663496707</v>
      </c>
      <c r="CN100">
        <v>52.753600765148462</v>
      </c>
      <c r="CO100">
        <v>49.571572623284339</v>
      </c>
      <c r="CP100">
        <v>46.323870838328531</v>
      </c>
      <c r="CQ100">
        <v>43.040420136413601</v>
      </c>
      <c r="CR100">
        <v>39.610297281474239</v>
      </c>
      <c r="CS100">
        <v>36.3289663843873</v>
      </c>
      <c r="CT100">
        <v>32.858786251152843</v>
      </c>
      <c r="CU100">
        <v>29.0617923583366</v>
      </c>
      <c r="CV100">
        <v>24.876452534192911</v>
      </c>
      <c r="CW100">
        <v>19.83027695967419</v>
      </c>
      <c r="CX100">
        <v>15.12090745463188</v>
      </c>
      <c r="CY100">
        <v>9.3957170918505888</v>
      </c>
      <c r="CZ100">
        <v>0.69076058760528136</v>
      </c>
      <c r="DA100">
        <v>-20.862083999999999</v>
      </c>
    </row>
    <row r="101" spans="2:105" x14ac:dyDescent="0.35">
      <c r="B101" t="s">
        <v>84</v>
      </c>
      <c r="C101" t="s">
        <v>189</v>
      </c>
      <c r="D101" t="s">
        <v>314</v>
      </c>
      <c r="E101">
        <v>270.20104895049508</v>
      </c>
      <c r="F101">
        <v>209.62295754422439</v>
      </c>
      <c r="G101">
        <v>198.96922245373949</v>
      </c>
      <c r="H101">
        <v>188.57599506198241</v>
      </c>
      <c r="I101">
        <v>182.36337432346201</v>
      </c>
      <c r="J101">
        <v>176.15509443181821</v>
      </c>
      <c r="K101">
        <v>171.77240546903269</v>
      </c>
      <c r="L101">
        <v>167.41499802550109</v>
      </c>
      <c r="M101">
        <v>163.81828937866331</v>
      </c>
      <c r="N101">
        <v>160.1574505534812</v>
      </c>
      <c r="O101">
        <v>157.225514092834</v>
      </c>
      <c r="P101">
        <v>154.50553144791689</v>
      </c>
      <c r="Q101">
        <v>151.80889720805669</v>
      </c>
      <c r="R101">
        <v>149.40965460470809</v>
      </c>
      <c r="S101">
        <v>147.17466783499381</v>
      </c>
      <c r="T101">
        <v>145.02843152923879</v>
      </c>
      <c r="U101">
        <v>142.93214625857021</v>
      </c>
      <c r="V101">
        <v>141.00696440296139</v>
      </c>
      <c r="W101">
        <v>139.3570049606993</v>
      </c>
      <c r="X101">
        <v>137.814113118699</v>
      </c>
      <c r="Y101">
        <v>136.39070251177341</v>
      </c>
      <c r="Z101">
        <v>135.00329903319849</v>
      </c>
      <c r="AA101">
        <v>133.71354200438799</v>
      </c>
      <c r="AB101">
        <v>132.42378497557749</v>
      </c>
      <c r="AC101">
        <v>131.17783957482831</v>
      </c>
      <c r="AD101">
        <v>129.9403699931317</v>
      </c>
      <c r="AE101">
        <v>128.75344140652729</v>
      </c>
      <c r="AF101">
        <v>127.682415101901</v>
      </c>
      <c r="AG101">
        <v>126.6113887972748</v>
      </c>
      <c r="AH101">
        <v>125.5773833800683</v>
      </c>
      <c r="AI101">
        <v>124.6049294079032</v>
      </c>
      <c r="AJ101">
        <v>123.6324754357382</v>
      </c>
      <c r="AK101">
        <v>122.6751400674022</v>
      </c>
      <c r="AL101">
        <v>121.80301864792079</v>
      </c>
      <c r="AM101">
        <v>120.93089722843941</v>
      </c>
      <c r="AN101">
        <v>120.058775808958</v>
      </c>
      <c r="AO101">
        <v>119.1897070594122</v>
      </c>
      <c r="AP101">
        <v>118.32308798327141</v>
      </c>
      <c r="AQ101">
        <v>117.4564689071306</v>
      </c>
      <c r="AR101">
        <v>116.58984983098981</v>
      </c>
      <c r="AS101">
        <v>115.8221050647541</v>
      </c>
      <c r="AT101">
        <v>115.0611126904144</v>
      </c>
      <c r="AU101">
        <v>114.3001203160747</v>
      </c>
      <c r="AV101">
        <v>113.539127941735</v>
      </c>
      <c r="AW101">
        <v>112.83008635409359</v>
      </c>
      <c r="AX101">
        <v>112.1328319197366</v>
      </c>
      <c r="AY101">
        <v>111.4355774853797</v>
      </c>
      <c r="AZ101">
        <v>110.7383230510228</v>
      </c>
      <c r="BA101">
        <v>110.0460102377122</v>
      </c>
      <c r="BB101">
        <v>109.3643272423359</v>
      </c>
      <c r="BC101">
        <v>108.6826442469597</v>
      </c>
      <c r="BD101">
        <v>108.0009612515834</v>
      </c>
      <c r="BE101">
        <v>107.3192782562072</v>
      </c>
      <c r="BF101">
        <v>106.57769948066959</v>
      </c>
      <c r="BG101">
        <v>105.8124675944952</v>
      </c>
      <c r="BH101">
        <v>105.0472357083207</v>
      </c>
      <c r="BI101">
        <v>104.28200382214619</v>
      </c>
      <c r="BJ101">
        <v>103.5219891854567</v>
      </c>
      <c r="BK101">
        <v>102.7651896065679</v>
      </c>
      <c r="BL101">
        <v>102.0083900276791</v>
      </c>
      <c r="BM101">
        <v>101.2515904487903</v>
      </c>
      <c r="BN101">
        <v>100.45825163122041</v>
      </c>
      <c r="BO101">
        <v>99.624508847801181</v>
      </c>
      <c r="BP101">
        <v>98.790766064381955</v>
      </c>
      <c r="BQ101">
        <v>97.957023280962716</v>
      </c>
      <c r="BR101">
        <v>97.048034422272977</v>
      </c>
      <c r="BS101">
        <v>96.108826739754562</v>
      </c>
      <c r="BT101">
        <v>95.169619057236162</v>
      </c>
      <c r="BU101">
        <v>94.13678579716256</v>
      </c>
      <c r="BV101">
        <v>92.947529316051558</v>
      </c>
      <c r="BW101">
        <v>91.758272834940598</v>
      </c>
      <c r="BX101">
        <v>90.329832142497835</v>
      </c>
      <c r="BY101">
        <v>88.816232984720259</v>
      </c>
      <c r="BZ101">
        <v>87.18138014842927</v>
      </c>
      <c r="CA101">
        <v>85.485588499437711</v>
      </c>
      <c r="CB101">
        <v>83.44908985247524</v>
      </c>
      <c r="CC101">
        <v>81.143168492545129</v>
      </c>
      <c r="CD101">
        <v>78.346391486985553</v>
      </c>
      <c r="CE101">
        <v>75.066039374188719</v>
      </c>
      <c r="CF101">
        <v>71.863533392043607</v>
      </c>
      <c r="CG101">
        <v>68.55666232226514</v>
      </c>
      <c r="CH101">
        <v>65.018661771111567</v>
      </c>
      <c r="CI101">
        <v>61.273893684002061</v>
      </c>
      <c r="CJ101">
        <v>57.765998793274747</v>
      </c>
      <c r="CK101">
        <v>54.326917221509852</v>
      </c>
      <c r="CL101">
        <v>50.739231269020237</v>
      </c>
      <c r="CM101">
        <v>46.91848880186857</v>
      </c>
      <c r="CN101">
        <v>43.130039603094822</v>
      </c>
      <c r="CO101">
        <v>39.378710554678527</v>
      </c>
      <c r="CP101">
        <v>34.907468721923578</v>
      </c>
      <c r="CQ101">
        <v>30.043015420289851</v>
      </c>
      <c r="CR101">
        <v>25.429537901347199</v>
      </c>
      <c r="CS101">
        <v>21.04163416732673</v>
      </c>
      <c r="CT101">
        <v>16.543020137692022</v>
      </c>
      <c r="CU101">
        <v>12.171621722106901</v>
      </c>
      <c r="CV101">
        <v>7.3455255607387624</v>
      </c>
      <c r="CW101">
        <v>2.4401935792445699</v>
      </c>
      <c r="CX101">
        <v>-3.1930868985699412</v>
      </c>
      <c r="CY101">
        <v>-9.7052365643321519</v>
      </c>
      <c r="CZ101">
        <v>-20.176556413333891</v>
      </c>
      <c r="DA101">
        <v>-43.404255999999997</v>
      </c>
    </row>
    <row r="102" spans="2:105" x14ac:dyDescent="0.35">
      <c r="B102" t="s">
        <v>84</v>
      </c>
      <c r="C102" t="s">
        <v>189</v>
      </c>
      <c r="D102" t="s">
        <v>315</v>
      </c>
      <c r="E102">
        <v>287.01300706930692</v>
      </c>
      <c r="F102">
        <v>209.9269877808581</v>
      </c>
      <c r="G102">
        <v>195.50227167832779</v>
      </c>
      <c r="H102">
        <v>186.987771463012</v>
      </c>
      <c r="I102">
        <v>180.71862474593601</v>
      </c>
      <c r="J102">
        <v>175.8851475282616</v>
      </c>
      <c r="K102">
        <v>171.6180449968212</v>
      </c>
      <c r="L102">
        <v>167.63271085865779</v>
      </c>
      <c r="M102">
        <v>164.12574237711769</v>
      </c>
      <c r="N102">
        <v>160.91009734297029</v>
      </c>
      <c r="O102">
        <v>157.89787808064159</v>
      </c>
      <c r="P102">
        <v>154.8973514061735</v>
      </c>
      <c r="Q102">
        <v>152.5259857098805</v>
      </c>
      <c r="R102">
        <v>150.2031417088013</v>
      </c>
      <c r="S102">
        <v>147.7562177417997</v>
      </c>
      <c r="T102">
        <v>145.54597225153529</v>
      </c>
      <c r="U102">
        <v>143.4475026469232</v>
      </c>
      <c r="V102">
        <v>141.62141774941691</v>
      </c>
      <c r="W102">
        <v>139.8340420214993</v>
      </c>
      <c r="X102">
        <v>138.20757062596829</v>
      </c>
      <c r="Y102">
        <v>136.63247230041631</v>
      </c>
      <c r="Z102">
        <v>135.11353253412881</v>
      </c>
      <c r="AA102">
        <v>133.6966171600744</v>
      </c>
      <c r="AB102">
        <v>132.2797017860201</v>
      </c>
      <c r="AC102">
        <v>131.00573481344659</v>
      </c>
      <c r="AD102">
        <v>129.7978725273675</v>
      </c>
      <c r="AE102">
        <v>128.59001024128841</v>
      </c>
      <c r="AF102">
        <v>127.41766968068281</v>
      </c>
      <c r="AG102">
        <v>126.27436555127341</v>
      </c>
      <c r="AH102">
        <v>125.1310614218641</v>
      </c>
      <c r="AI102">
        <v>124.0206135910996</v>
      </c>
      <c r="AJ102">
        <v>123.0143671646088</v>
      </c>
      <c r="AK102">
        <v>122.008120738118</v>
      </c>
      <c r="AL102">
        <v>121.0018743116273</v>
      </c>
      <c r="AM102">
        <v>120.03270267904701</v>
      </c>
      <c r="AN102">
        <v>119.1039682321879</v>
      </c>
      <c r="AO102">
        <v>118.1752337853288</v>
      </c>
      <c r="AP102">
        <v>117.2464993384696</v>
      </c>
      <c r="AQ102">
        <v>116.4092482974236</v>
      </c>
      <c r="AR102">
        <v>115.70753782646339</v>
      </c>
      <c r="AS102">
        <v>115.0058273555032</v>
      </c>
      <c r="AT102">
        <v>114.30411688454291</v>
      </c>
      <c r="AU102">
        <v>113.6024064135827</v>
      </c>
      <c r="AV102">
        <v>112.9008931215394</v>
      </c>
      <c r="AW102">
        <v>112.2207737419934</v>
      </c>
      <c r="AX102">
        <v>111.5406543624473</v>
      </c>
      <c r="AY102">
        <v>110.8605349829012</v>
      </c>
      <c r="AZ102">
        <v>110.1804156033552</v>
      </c>
      <c r="BA102">
        <v>109.5002962238091</v>
      </c>
      <c r="BB102">
        <v>108.8122290420928</v>
      </c>
      <c r="BC102">
        <v>108.11421178413759</v>
      </c>
      <c r="BD102">
        <v>107.41619452618239</v>
      </c>
      <c r="BE102">
        <v>106.71817726822719</v>
      </c>
      <c r="BF102">
        <v>106.02016001027199</v>
      </c>
      <c r="BG102">
        <v>105.3208262615583</v>
      </c>
      <c r="BH102">
        <v>104.56211185073749</v>
      </c>
      <c r="BI102">
        <v>103.80339743991659</v>
      </c>
      <c r="BJ102">
        <v>103.04468302909579</v>
      </c>
      <c r="BK102">
        <v>102.28596861827489</v>
      </c>
      <c r="BL102">
        <v>101.52454829247201</v>
      </c>
      <c r="BM102">
        <v>100.6840965877097</v>
      </c>
      <c r="BN102">
        <v>99.843644882947444</v>
      </c>
      <c r="BO102">
        <v>99.003193178185199</v>
      </c>
      <c r="BP102">
        <v>98.162741473422926</v>
      </c>
      <c r="BQ102">
        <v>97.212579437705074</v>
      </c>
      <c r="BR102">
        <v>96.165002194328395</v>
      </c>
      <c r="BS102">
        <v>95.117424950951744</v>
      </c>
      <c r="BT102">
        <v>94.069847707575079</v>
      </c>
      <c r="BU102">
        <v>92.7161814883993</v>
      </c>
      <c r="BV102">
        <v>91.334688998696322</v>
      </c>
      <c r="BW102">
        <v>89.891288180182457</v>
      </c>
      <c r="BX102">
        <v>88.159913780554731</v>
      </c>
      <c r="BY102">
        <v>86.428539380926992</v>
      </c>
      <c r="BZ102">
        <v>84.333422243940305</v>
      </c>
      <c r="CA102">
        <v>82.159344817440626</v>
      </c>
      <c r="CB102">
        <v>79.65701879835602</v>
      </c>
      <c r="CC102">
        <v>76.54866756319872</v>
      </c>
      <c r="CD102">
        <v>73.011647502252146</v>
      </c>
      <c r="CE102">
        <v>69.495146372358434</v>
      </c>
      <c r="CF102">
        <v>66.206302311638311</v>
      </c>
      <c r="CG102">
        <v>63.050691308296308</v>
      </c>
      <c r="CH102">
        <v>59.790410576544367</v>
      </c>
      <c r="CI102">
        <v>56.677188064537688</v>
      </c>
      <c r="CJ102">
        <v>53.237683045293061</v>
      </c>
      <c r="CK102">
        <v>49.686882324752439</v>
      </c>
      <c r="CL102">
        <v>46.108541075193969</v>
      </c>
      <c r="CM102">
        <v>41.921877473701272</v>
      </c>
      <c r="CN102">
        <v>38.012911920366903</v>
      </c>
      <c r="CO102">
        <v>33.912659415315133</v>
      </c>
      <c r="CP102">
        <v>29.438231773610731</v>
      </c>
      <c r="CQ102">
        <v>24.82190441584147</v>
      </c>
      <c r="CR102">
        <v>19.848760841452069</v>
      </c>
      <c r="CS102">
        <v>14.80803587375468</v>
      </c>
      <c r="CT102">
        <v>9.5357797245826514</v>
      </c>
      <c r="CU102">
        <v>4.5243483485147538</v>
      </c>
      <c r="CV102">
        <v>-0.64022366336642289</v>
      </c>
      <c r="CW102">
        <v>-6.4460686873286361</v>
      </c>
      <c r="CX102">
        <v>-13.153230402910721</v>
      </c>
      <c r="CY102">
        <v>-21.08870298103194</v>
      </c>
      <c r="CZ102">
        <v>-30.602066966336849</v>
      </c>
      <c r="DA102">
        <v>-91.478086000000005</v>
      </c>
    </row>
    <row r="103" spans="2:105" x14ac:dyDescent="0.35">
      <c r="B103" t="s">
        <v>88</v>
      </c>
      <c r="C103" t="s">
        <v>193</v>
      </c>
      <c r="D103" t="s">
        <v>313</v>
      </c>
      <c r="E103">
        <v>0.83562613861386137</v>
      </c>
      <c r="F103">
        <v>0.69093449947582997</v>
      </c>
      <c r="G103">
        <v>0.65715539474223283</v>
      </c>
      <c r="H103">
        <v>0.62909387203376077</v>
      </c>
      <c r="I103">
        <v>0.60903335474173914</v>
      </c>
      <c r="J103">
        <v>0.59213898056472314</v>
      </c>
      <c r="K103">
        <v>0.5779224352115212</v>
      </c>
      <c r="L103">
        <v>0.56407381901737341</v>
      </c>
      <c r="M103">
        <v>0.5525206995923122</v>
      </c>
      <c r="N103">
        <v>0.54146495616964685</v>
      </c>
      <c r="O103">
        <v>0.53107163574778526</v>
      </c>
      <c r="P103">
        <v>0.52222391828606585</v>
      </c>
      <c r="Q103">
        <v>0.51180367262711235</v>
      </c>
      <c r="R103">
        <v>0.50257984772681341</v>
      </c>
      <c r="S103">
        <v>0.49494804510002011</v>
      </c>
      <c r="T103">
        <v>0.48525592268801337</v>
      </c>
      <c r="U103">
        <v>0.47729936250263322</v>
      </c>
      <c r="V103">
        <v>0.47043178816402181</v>
      </c>
      <c r="W103">
        <v>0.46355636910161052</v>
      </c>
      <c r="X103">
        <v>0.45706358667575248</v>
      </c>
      <c r="Y103">
        <v>0.45099725450885331</v>
      </c>
      <c r="Z103">
        <v>0.44479047726880561</v>
      </c>
      <c r="AA103">
        <v>0.4393348697409466</v>
      </c>
      <c r="AB103">
        <v>0.43421573959075899</v>
      </c>
      <c r="AC103">
        <v>0.42922962854125402</v>
      </c>
      <c r="AD103">
        <v>0.4241611346187249</v>
      </c>
      <c r="AE103">
        <v>0.41891259667187758</v>
      </c>
      <c r="AF103">
        <v>0.41420239782473761</v>
      </c>
      <c r="AG103">
        <v>0.4097372237505541</v>
      </c>
      <c r="AH103">
        <v>0.40531288766611168</v>
      </c>
      <c r="AI103">
        <v>0.40090040001168248</v>
      </c>
      <c r="AJ103">
        <v>0.3968527260164314</v>
      </c>
      <c r="AK103">
        <v>0.39287444592374121</v>
      </c>
      <c r="AL103">
        <v>0.38889616583105108</v>
      </c>
      <c r="AM103">
        <v>0.384917885738361</v>
      </c>
      <c r="AN103">
        <v>0.38100702459936708</v>
      </c>
      <c r="AO103">
        <v>0.37715178409717248</v>
      </c>
      <c r="AP103">
        <v>0.37332567639474268</v>
      </c>
      <c r="AQ103">
        <v>0.36955783429184219</v>
      </c>
      <c r="AR103">
        <v>0.3658142708856762</v>
      </c>
      <c r="AS103">
        <v>0.3624069057037822</v>
      </c>
      <c r="AT103">
        <v>0.35899954052188809</v>
      </c>
      <c r="AU103">
        <v>0.35568350281136568</v>
      </c>
      <c r="AV103">
        <v>0.35243874507849909</v>
      </c>
      <c r="AW103">
        <v>0.34919398734563251</v>
      </c>
      <c r="AX103">
        <v>0.34612208580858078</v>
      </c>
      <c r="AY103">
        <v>0.3430631219745286</v>
      </c>
      <c r="AZ103">
        <v>0.34000847008457918</v>
      </c>
      <c r="BA103">
        <v>0.33698046742293658</v>
      </c>
      <c r="BB103">
        <v>0.33395246476129381</v>
      </c>
      <c r="BC103">
        <v>0.33096212181685092</v>
      </c>
      <c r="BD103">
        <v>0.32805194027044721</v>
      </c>
      <c r="BE103">
        <v>0.32514175872404349</v>
      </c>
      <c r="BF103">
        <v>0.32222054693925178</v>
      </c>
      <c r="BG103">
        <v>0.31928177814779513</v>
      </c>
      <c r="BH103">
        <v>0.3163430093563383</v>
      </c>
      <c r="BI103">
        <v>0.31329352641382779</v>
      </c>
      <c r="BJ103">
        <v>0.31012438803490511</v>
      </c>
      <c r="BK103">
        <v>0.30695524965598248</v>
      </c>
      <c r="BL103">
        <v>0.30383782541391058</v>
      </c>
      <c r="BM103">
        <v>0.30073443679388678</v>
      </c>
      <c r="BN103">
        <v>0.29763414801980193</v>
      </c>
      <c r="BO103">
        <v>0.29461835504631101</v>
      </c>
      <c r="BP103">
        <v>0.29160256207282009</v>
      </c>
      <c r="BQ103">
        <v>0.28860013921534161</v>
      </c>
      <c r="BR103">
        <v>0.2856497776475872</v>
      </c>
      <c r="BS103">
        <v>0.28269941607983279</v>
      </c>
      <c r="BT103">
        <v>0.27970353431318279</v>
      </c>
      <c r="BU103">
        <v>0.27660657092839708</v>
      </c>
      <c r="BV103">
        <v>0.27350960754361142</v>
      </c>
      <c r="BW103">
        <v>0.27037268425910371</v>
      </c>
      <c r="BX103">
        <v>0.26720354588018108</v>
      </c>
      <c r="BY103">
        <v>0.26403440750125851</v>
      </c>
      <c r="BZ103">
        <v>0.26040674771100858</v>
      </c>
      <c r="CA103">
        <v>0.25670419000098021</v>
      </c>
      <c r="CB103">
        <v>0.25246352512376219</v>
      </c>
      <c r="CC103">
        <v>0.2477890460148513</v>
      </c>
      <c r="CD103">
        <v>0.24228131565281019</v>
      </c>
      <c r="CE103">
        <v>0.2359586059405939</v>
      </c>
      <c r="CF103">
        <v>0.22826875583085379</v>
      </c>
      <c r="CG103">
        <v>0.2209001188118809</v>
      </c>
      <c r="CH103">
        <v>0.21200322940847899</v>
      </c>
      <c r="CI103">
        <v>0.20433228933231759</v>
      </c>
      <c r="CJ103">
        <v>0.19651133780519381</v>
      </c>
      <c r="CK103">
        <v>0.18867974976932211</v>
      </c>
      <c r="CL103">
        <v>0.18034527722772239</v>
      </c>
      <c r="CM103">
        <v>0.1721558528873425</v>
      </c>
      <c r="CN103">
        <v>0.16384993716764901</v>
      </c>
      <c r="CO103">
        <v>0.15488453132868801</v>
      </c>
      <c r="CP103">
        <v>0.1457772875367532</v>
      </c>
      <c r="CQ103">
        <v>0.1368855419766824</v>
      </c>
      <c r="CR103">
        <v>0.12756357377171629</v>
      </c>
      <c r="CS103">
        <v>0.11931356481090689</v>
      </c>
      <c r="CT103">
        <v>0.11053436742632811</v>
      </c>
      <c r="CU103">
        <v>0.1020550177770316</v>
      </c>
      <c r="CV103">
        <v>9.2084356146563198E-2</v>
      </c>
      <c r="CW103">
        <v>8.0752182570984002E-2</v>
      </c>
      <c r="CX103">
        <v>6.9003803060305804E-2</v>
      </c>
      <c r="CY103">
        <v>5.2996642018174202E-2</v>
      </c>
      <c r="CZ103">
        <v>2.9791417417660001E-2</v>
      </c>
      <c r="DA103">
        <v>-1.8159999999999999E-2</v>
      </c>
    </row>
    <row r="104" spans="2:105" x14ac:dyDescent="0.35">
      <c r="B104" t="s">
        <v>88</v>
      </c>
      <c r="C104" t="s">
        <v>193</v>
      </c>
      <c r="D104" t="s">
        <v>314</v>
      </c>
      <c r="E104">
        <v>0.87274504950495047</v>
      </c>
      <c r="F104">
        <v>0.72388306138613856</v>
      </c>
      <c r="G104">
        <v>0.67840276206357475</v>
      </c>
      <c r="H104">
        <v>0.64851509179175981</v>
      </c>
      <c r="I104">
        <v>0.62702666022131626</v>
      </c>
      <c r="J104">
        <v>0.60756145278398799</v>
      </c>
      <c r="K104">
        <v>0.59207919825171706</v>
      </c>
      <c r="L104">
        <v>0.57745840256692327</v>
      </c>
      <c r="M104">
        <v>0.56311687589677006</v>
      </c>
      <c r="N104">
        <v>0.55031474863861385</v>
      </c>
      <c r="O104">
        <v>0.53825264991872313</v>
      </c>
      <c r="P104">
        <v>0.52706285570666944</v>
      </c>
      <c r="Q104">
        <v>0.51824235924960915</v>
      </c>
      <c r="R104">
        <v>0.50807352061606159</v>
      </c>
      <c r="S104">
        <v>0.49937981914191409</v>
      </c>
      <c r="T104">
        <v>0.49146658024879408</v>
      </c>
      <c r="U104">
        <v>0.48331128934247269</v>
      </c>
      <c r="V104">
        <v>0.47547718283828377</v>
      </c>
      <c r="W104">
        <v>0.46836690495049499</v>
      </c>
      <c r="X104">
        <v>0.46172192625142988</v>
      </c>
      <c r="Y104">
        <v>0.45538614247958659</v>
      </c>
      <c r="Z104">
        <v>0.4495875195535553</v>
      </c>
      <c r="AA104">
        <v>0.44408024381822792</v>
      </c>
      <c r="AB104">
        <v>0.43898318700177708</v>
      </c>
      <c r="AC104">
        <v>0.43374850863935888</v>
      </c>
      <c r="AD104">
        <v>0.42842984065697531</v>
      </c>
      <c r="AE104">
        <v>0.42383166194465599</v>
      </c>
      <c r="AF104">
        <v>0.41930094477447738</v>
      </c>
      <c r="AG104">
        <v>0.41450758142214222</v>
      </c>
      <c r="AH104">
        <v>0.40970087820694151</v>
      </c>
      <c r="AI104">
        <v>0.40533197236426938</v>
      </c>
      <c r="AJ104">
        <v>0.40096306652159719</v>
      </c>
      <c r="AK104">
        <v>0.39682049502893141</v>
      </c>
      <c r="AL104">
        <v>0.39268989314131408</v>
      </c>
      <c r="AM104">
        <v>0.38867581807920792</v>
      </c>
      <c r="AN104">
        <v>0.38470011376237617</v>
      </c>
      <c r="AO104">
        <v>0.38080899405940588</v>
      </c>
      <c r="AP104">
        <v>0.3770135722772277</v>
      </c>
      <c r="AQ104">
        <v>0.37323093089199327</v>
      </c>
      <c r="AR104">
        <v>0.36960015069397351</v>
      </c>
      <c r="AS104">
        <v>0.36596937049595368</v>
      </c>
      <c r="AT104">
        <v>0.36234812316831683</v>
      </c>
      <c r="AU104">
        <v>0.35873384651665158</v>
      </c>
      <c r="AV104">
        <v>0.35513996769930628</v>
      </c>
      <c r="AW104">
        <v>0.35183376868323007</v>
      </c>
      <c r="AX104">
        <v>0.34852756966715381</v>
      </c>
      <c r="AY104">
        <v>0.34526167155643561</v>
      </c>
      <c r="AZ104">
        <v>0.34208110810297032</v>
      </c>
      <c r="BA104">
        <v>0.33890054464950498</v>
      </c>
      <c r="BB104">
        <v>0.33570498130613058</v>
      </c>
      <c r="BC104">
        <v>0.33249229094909488</v>
      </c>
      <c r="BD104">
        <v>0.32927960059205919</v>
      </c>
      <c r="BE104">
        <v>0.32592920679412768</v>
      </c>
      <c r="BF104">
        <v>0.3225018754865141</v>
      </c>
      <c r="BG104">
        <v>0.31907454417890058</v>
      </c>
      <c r="BH104">
        <v>0.31581461564681051</v>
      </c>
      <c r="BI104">
        <v>0.31255584161662059</v>
      </c>
      <c r="BJ104">
        <v>0.3092299724199446</v>
      </c>
      <c r="BK104">
        <v>0.30564825681919539</v>
      </c>
      <c r="BL104">
        <v>0.30206654121844612</v>
      </c>
      <c r="BM104">
        <v>0.29871574233227799</v>
      </c>
      <c r="BN104">
        <v>0.29547687934504241</v>
      </c>
      <c r="BO104">
        <v>0.29223801635780677</v>
      </c>
      <c r="BP104">
        <v>0.28894050338198057</v>
      </c>
      <c r="BQ104">
        <v>0.28563430436590431</v>
      </c>
      <c r="BR104">
        <v>0.28224528001777732</v>
      </c>
      <c r="BS104">
        <v>0.2782794901755512</v>
      </c>
      <c r="BT104">
        <v>0.27431370033332508</v>
      </c>
      <c r="BU104">
        <v>0.27012727177164519</v>
      </c>
      <c r="BV104">
        <v>0.26589779909416472</v>
      </c>
      <c r="BW104">
        <v>0.26116783671077382</v>
      </c>
      <c r="BX104">
        <v>0.25621368802936367</v>
      </c>
      <c r="BY104">
        <v>0.2506367967185289</v>
      </c>
      <c r="BZ104">
        <v>0.24431285538461531</v>
      </c>
      <c r="CA104">
        <v>0.236057485280528</v>
      </c>
      <c r="CB104">
        <v>0.22711927191499631</v>
      </c>
      <c r="CC104">
        <v>0.21717490687568761</v>
      </c>
      <c r="CD104">
        <v>0.20663991390339029</v>
      </c>
      <c r="CE104">
        <v>0.1965367699223976</v>
      </c>
      <c r="CF104">
        <v>0.18543835801980191</v>
      </c>
      <c r="CG104">
        <v>0.1756352514851485</v>
      </c>
      <c r="CH104">
        <v>0.16580945257425739</v>
      </c>
      <c r="CI104">
        <v>0.15457672633663369</v>
      </c>
      <c r="CJ104">
        <v>0.14501894278833291</v>
      </c>
      <c r="CK104">
        <v>0.1346074352475248</v>
      </c>
      <c r="CL104">
        <v>0.1246975410599883</v>
      </c>
      <c r="CM104">
        <v>0.1143687636921111</v>
      </c>
      <c r="CN104">
        <v>0.104845352340234</v>
      </c>
      <c r="CO104">
        <v>9.5343460994988402E-2</v>
      </c>
      <c r="CP104">
        <v>8.6219766774246503E-2</v>
      </c>
      <c r="CQ104">
        <v>7.8162767707540007E-2</v>
      </c>
      <c r="CR104">
        <v>6.9911855210605903E-2</v>
      </c>
      <c r="CS104">
        <v>5.9768309691407298E-2</v>
      </c>
      <c r="CT104">
        <v>4.7425141132673598E-2</v>
      </c>
      <c r="CU104">
        <v>3.0444838847480601E-2</v>
      </c>
      <c r="CV104">
        <v>1.2521331735036001E-3</v>
      </c>
      <c r="CW104">
        <v>-5.9918431978230003E-4</v>
      </c>
      <c r="CX104">
        <v>-2.4505018130683001E-3</v>
      </c>
      <c r="CY104">
        <v>-4.3018193063542997E-3</v>
      </c>
      <c r="CZ104">
        <v>-6.1531367996403002E-3</v>
      </c>
      <c r="DA104">
        <v>-3.4950000000000002E-2</v>
      </c>
    </row>
    <row r="105" spans="2:105" x14ac:dyDescent="0.35">
      <c r="B105" t="s">
        <v>88</v>
      </c>
      <c r="C105" t="s">
        <v>193</v>
      </c>
      <c r="D105" t="s">
        <v>315</v>
      </c>
      <c r="E105">
        <v>0.92393500990098998</v>
      </c>
      <c r="F105">
        <v>0.76845831524752473</v>
      </c>
      <c r="G105">
        <v>0.71922233524217283</v>
      </c>
      <c r="H105">
        <v>0.69244568386406202</v>
      </c>
      <c r="I105">
        <v>0.66827546181324016</v>
      </c>
      <c r="J105">
        <v>0.65110735643564355</v>
      </c>
      <c r="K105">
        <v>0.63436208189218923</v>
      </c>
      <c r="L105">
        <v>0.61875744070407035</v>
      </c>
      <c r="M105">
        <v>0.60445936061606154</v>
      </c>
      <c r="N105">
        <v>0.59147555690157239</v>
      </c>
      <c r="O105">
        <v>0.57897638099623905</v>
      </c>
      <c r="P105">
        <v>0.56601879366336627</v>
      </c>
      <c r="Q105">
        <v>0.55514266813681368</v>
      </c>
      <c r="R105">
        <v>0.54563320541610916</v>
      </c>
      <c r="S105">
        <v>0.53661821669598431</v>
      </c>
      <c r="T105">
        <v>0.52781761658031079</v>
      </c>
      <c r="U105">
        <v>0.51944032141740482</v>
      </c>
      <c r="V105">
        <v>0.51247559645648766</v>
      </c>
      <c r="W105">
        <v>0.50483220547676388</v>
      </c>
      <c r="X105">
        <v>0.49783530295535211</v>
      </c>
      <c r="Y105">
        <v>0.4913579571199766</v>
      </c>
      <c r="Z105">
        <v>0.48503337232090848</v>
      </c>
      <c r="AA105">
        <v>0.47875765227435779</v>
      </c>
      <c r="AB105">
        <v>0.47252472812455149</v>
      </c>
      <c r="AC105">
        <v>0.46665729344648738</v>
      </c>
      <c r="AD105">
        <v>0.461031535321274</v>
      </c>
      <c r="AE105">
        <v>0.45598670521761842</v>
      </c>
      <c r="AF105">
        <v>0.4508371019030874</v>
      </c>
      <c r="AG105">
        <v>0.44547795216680541</v>
      </c>
      <c r="AH105">
        <v>0.4401999411803415</v>
      </c>
      <c r="AI105">
        <v>0.4350026992910771</v>
      </c>
      <c r="AJ105">
        <v>0.43024437021452139</v>
      </c>
      <c r="AK105">
        <v>0.42576445598184809</v>
      </c>
      <c r="AL105">
        <v>0.42153886243867622</v>
      </c>
      <c r="AM105">
        <v>0.4176643420212291</v>
      </c>
      <c r="AN105">
        <v>0.41378982160378192</v>
      </c>
      <c r="AO105">
        <v>0.40957547707087538</v>
      </c>
      <c r="AP105">
        <v>0.40531734077051268</v>
      </c>
      <c r="AQ105">
        <v>0.4014327165987186</v>
      </c>
      <c r="AR105">
        <v>0.3978186681421082</v>
      </c>
      <c r="AS105">
        <v>0.39420461968549791</v>
      </c>
      <c r="AT105">
        <v>0.39075799126823207</v>
      </c>
      <c r="AU105">
        <v>0.38733793746038608</v>
      </c>
      <c r="AV105">
        <v>0.38391788365254009</v>
      </c>
      <c r="AW105">
        <v>0.38056396482735988</v>
      </c>
      <c r="AX105">
        <v>0.37721057873506642</v>
      </c>
      <c r="AY105">
        <v>0.37381817106355791</v>
      </c>
      <c r="AZ105">
        <v>0.36985437598211429</v>
      </c>
      <c r="BA105">
        <v>0.36589058090067061</v>
      </c>
      <c r="BB105">
        <v>0.36224981199119899</v>
      </c>
      <c r="BC105">
        <v>0.3588365440044004</v>
      </c>
      <c r="BD105">
        <v>0.35542327601760171</v>
      </c>
      <c r="BE105">
        <v>0.35188351658364159</v>
      </c>
      <c r="BF105">
        <v>0.34829210308604969</v>
      </c>
      <c r="BG105">
        <v>0.34470068958845768</v>
      </c>
      <c r="BH105">
        <v>0.34114548805335071</v>
      </c>
      <c r="BI105">
        <v>0.33759117593486609</v>
      </c>
      <c r="BJ105">
        <v>0.33407270980743731</v>
      </c>
      <c r="BK105">
        <v>0.33068631794651898</v>
      </c>
      <c r="BL105">
        <v>0.3272999260856006</v>
      </c>
      <c r="BM105">
        <v>0.32390296683266728</v>
      </c>
      <c r="BN105">
        <v>0.32048291302482129</v>
      </c>
      <c r="BO105">
        <v>0.3170628592169753</v>
      </c>
      <c r="BP105">
        <v>0.31363675823007447</v>
      </c>
      <c r="BQ105">
        <v>0.31020305151281591</v>
      </c>
      <c r="BR105">
        <v>0.30676934479555729</v>
      </c>
      <c r="BS105">
        <v>0.30323925962964488</v>
      </c>
      <c r="BT105">
        <v>0.29964033271469398</v>
      </c>
      <c r="BU105">
        <v>0.29604140579974308</v>
      </c>
      <c r="BV105">
        <v>0.29233591041104101</v>
      </c>
      <c r="BW105">
        <v>0.28861234533453339</v>
      </c>
      <c r="BX105">
        <v>0.28464407481243892</v>
      </c>
      <c r="BY105">
        <v>0.27979819575512471</v>
      </c>
      <c r="BZ105">
        <v>0.2749336229429839</v>
      </c>
      <c r="CA105">
        <v>0.2699902693069306</v>
      </c>
      <c r="CB105">
        <v>0.26469258162560427</v>
      </c>
      <c r="CC105">
        <v>0.2580248023025557</v>
      </c>
      <c r="CD105">
        <v>0.25056459159753808</v>
      </c>
      <c r="CE105">
        <v>0.2417933081439935</v>
      </c>
      <c r="CF105">
        <v>0.23220553521469789</v>
      </c>
      <c r="CG105">
        <v>0.22257857425742569</v>
      </c>
      <c r="CH105">
        <v>0.21254917722772271</v>
      </c>
      <c r="CI105">
        <v>0.20242597915325269</v>
      </c>
      <c r="CJ105">
        <v>0.19267214831786841</v>
      </c>
      <c r="CK105">
        <v>0.18289150430288309</v>
      </c>
      <c r="CL105">
        <v>0.17243571473500291</v>
      </c>
      <c r="CM105">
        <v>0.162444112233982</v>
      </c>
      <c r="CN105">
        <v>0.1518030002459069</v>
      </c>
      <c r="CO105">
        <v>0.14208635639417341</v>
      </c>
      <c r="CP105">
        <v>0.13204573215346521</v>
      </c>
      <c r="CQ105">
        <v>0.1220324308599398</v>
      </c>
      <c r="CR105">
        <v>0.1124391181738172</v>
      </c>
      <c r="CS105">
        <v>0.1026724207806986</v>
      </c>
      <c r="CT105">
        <v>9.1960502070206798E-2</v>
      </c>
      <c r="CU105">
        <v>8.0899179207920599E-2</v>
      </c>
      <c r="CV105">
        <v>6.9152115065560293E-2</v>
      </c>
      <c r="CW105">
        <v>5.7245483828382501E-2</v>
      </c>
      <c r="CX105">
        <v>4.4168487854281298E-2</v>
      </c>
      <c r="CY105">
        <v>2.9335748334832899E-2</v>
      </c>
      <c r="CZ105">
        <v>1.00438360396032E-2</v>
      </c>
      <c r="DA105">
        <v>-5.7964000000000002E-2</v>
      </c>
    </row>
    <row r="106" spans="2:105" x14ac:dyDescent="0.35">
      <c r="B106" t="s">
        <v>89</v>
      </c>
      <c r="C106" t="s">
        <v>194</v>
      </c>
      <c r="D106" t="s">
        <v>313</v>
      </c>
      <c r="E106">
        <v>354.0860639009901</v>
      </c>
      <c r="F106">
        <v>290.82489200814081</v>
      </c>
      <c r="G106">
        <v>278.94249429964958</v>
      </c>
      <c r="H106">
        <v>270.18410859194722</v>
      </c>
      <c r="I106">
        <v>263.31905199613738</v>
      </c>
      <c r="J106">
        <v>255.9891303163765</v>
      </c>
      <c r="K106">
        <v>250.08499118219601</v>
      </c>
      <c r="L106">
        <v>244.43567904350309</v>
      </c>
      <c r="M106">
        <v>238.9356468579208</v>
      </c>
      <c r="N106">
        <v>234.83449642002901</v>
      </c>
      <c r="O106">
        <v>230.9079293010916</v>
      </c>
      <c r="P106">
        <v>227.17783021156981</v>
      </c>
      <c r="Q106">
        <v>223.62074601592681</v>
      </c>
      <c r="R106">
        <v>220.499771660726</v>
      </c>
      <c r="S106">
        <v>217.45228813896591</v>
      </c>
      <c r="T106">
        <v>214.22365268410229</v>
      </c>
      <c r="U106">
        <v>211.4728787230338</v>
      </c>
      <c r="V106">
        <v>209.1418505673229</v>
      </c>
      <c r="W106">
        <v>206.90750543419441</v>
      </c>
      <c r="X106">
        <v>204.67316030106599</v>
      </c>
      <c r="Y106">
        <v>202.6192121221693</v>
      </c>
      <c r="Z106">
        <v>200.6424236554943</v>
      </c>
      <c r="AA106">
        <v>198.8480726408896</v>
      </c>
      <c r="AB106">
        <v>197.08792009708131</v>
      </c>
      <c r="AC106">
        <v>195.39758943114941</v>
      </c>
      <c r="AD106">
        <v>193.70549183387061</v>
      </c>
      <c r="AE106">
        <v>192.01024741600281</v>
      </c>
      <c r="AF106">
        <v>190.3833821208593</v>
      </c>
      <c r="AG106">
        <v>188.86076050272209</v>
      </c>
      <c r="AH106">
        <v>187.3277943002428</v>
      </c>
      <c r="AI106">
        <v>185.75592346534651</v>
      </c>
      <c r="AJ106">
        <v>184.2028177294101</v>
      </c>
      <c r="AK106">
        <v>182.83388796474691</v>
      </c>
      <c r="AL106">
        <v>181.46495820008369</v>
      </c>
      <c r="AM106">
        <v>180.08528251716561</v>
      </c>
      <c r="AN106">
        <v>178.7000946792879</v>
      </c>
      <c r="AO106">
        <v>177.3303385469307</v>
      </c>
      <c r="AP106">
        <v>176.00496563841591</v>
      </c>
      <c r="AQ106">
        <v>174.67959272990089</v>
      </c>
      <c r="AR106">
        <v>173.3631341523147</v>
      </c>
      <c r="AS106">
        <v>172.04970154027291</v>
      </c>
      <c r="AT106">
        <v>170.75664634671239</v>
      </c>
      <c r="AU106">
        <v>169.5391848023564</v>
      </c>
      <c r="AV106">
        <v>168.32172325800039</v>
      </c>
      <c r="AW106">
        <v>167.14496790226659</v>
      </c>
      <c r="AX106">
        <v>166.01261046586561</v>
      </c>
      <c r="AY106">
        <v>164.8802530294646</v>
      </c>
      <c r="AZ106">
        <v>163.82273249908411</v>
      </c>
      <c r="BA106">
        <v>162.82926728656869</v>
      </c>
      <c r="BB106">
        <v>161.8358020740533</v>
      </c>
      <c r="BC106">
        <v>160.84850243968879</v>
      </c>
      <c r="BD106">
        <v>159.88777084208331</v>
      </c>
      <c r="BE106">
        <v>158.92703924447781</v>
      </c>
      <c r="BF106">
        <v>157.96630764687231</v>
      </c>
      <c r="BG106">
        <v>157.02234431317689</v>
      </c>
      <c r="BH106">
        <v>156.08478148400241</v>
      </c>
      <c r="BI106">
        <v>155.1472186548279</v>
      </c>
      <c r="BJ106">
        <v>154.2197161084957</v>
      </c>
      <c r="BK106">
        <v>153.3401322778071</v>
      </c>
      <c r="BL106">
        <v>152.46054844711861</v>
      </c>
      <c r="BM106">
        <v>151.58096461643001</v>
      </c>
      <c r="BN106">
        <v>150.69073086114901</v>
      </c>
      <c r="BO106">
        <v>149.78378827989471</v>
      </c>
      <c r="BP106">
        <v>148.8768456986403</v>
      </c>
      <c r="BQ106">
        <v>147.969903117386</v>
      </c>
      <c r="BR106">
        <v>147.05784883373161</v>
      </c>
      <c r="BS106">
        <v>146.14379855199729</v>
      </c>
      <c r="BT106">
        <v>145.22974827026289</v>
      </c>
      <c r="BU106">
        <v>144.31479698948289</v>
      </c>
      <c r="BV106">
        <v>143.389139720044</v>
      </c>
      <c r="BW106">
        <v>142.46348245060511</v>
      </c>
      <c r="BX106">
        <v>141.53782518116611</v>
      </c>
      <c r="BY106">
        <v>140.55007755503189</v>
      </c>
      <c r="BZ106">
        <v>139.4955312987091</v>
      </c>
      <c r="CA106">
        <v>138.44098504238619</v>
      </c>
      <c r="CB106">
        <v>137.36325711854431</v>
      </c>
      <c r="CC106">
        <v>136.2374577367942</v>
      </c>
      <c r="CD106">
        <v>135.11165835504411</v>
      </c>
      <c r="CE106">
        <v>133.91667457445371</v>
      </c>
      <c r="CF106">
        <v>132.60324196241189</v>
      </c>
      <c r="CG106">
        <v>131.28980935037021</v>
      </c>
      <c r="CH106">
        <v>129.79514400518701</v>
      </c>
      <c r="CI106">
        <v>128.26452962265009</v>
      </c>
      <c r="CJ106">
        <v>126.70948154830189</v>
      </c>
      <c r="CK106">
        <v>125.1418361726392</v>
      </c>
      <c r="CL106">
        <v>123.5557053404417</v>
      </c>
      <c r="CM106">
        <v>121.95360622025891</v>
      </c>
      <c r="CN106">
        <v>120.1064371433358</v>
      </c>
      <c r="CO106">
        <v>117.97030498309211</v>
      </c>
      <c r="CP106">
        <v>115.4544395238145</v>
      </c>
      <c r="CQ106">
        <v>112.4879315478548</v>
      </c>
      <c r="CR106">
        <v>108.73562696886449</v>
      </c>
      <c r="CS106">
        <v>103.79634984871279</v>
      </c>
      <c r="CT106">
        <v>98.470817057207682</v>
      </c>
      <c r="CU106">
        <v>92.038159734467044</v>
      </c>
      <c r="CV106">
        <v>84.626159824219272</v>
      </c>
      <c r="CW106">
        <v>77.752008500329893</v>
      </c>
      <c r="CX106">
        <v>67.938411128146868</v>
      </c>
      <c r="CY106">
        <v>57.149380651054507</v>
      </c>
      <c r="CZ106">
        <v>44.466387510230959</v>
      </c>
      <c r="DA106">
        <v>21.229854</v>
      </c>
    </row>
    <row r="107" spans="2:105" x14ac:dyDescent="0.35">
      <c r="B107" t="s">
        <v>89</v>
      </c>
      <c r="C107" t="s">
        <v>194</v>
      </c>
      <c r="D107" t="s">
        <v>314</v>
      </c>
      <c r="E107">
        <v>331.36874007920801</v>
      </c>
      <c r="F107">
        <v>282.29810914794911</v>
      </c>
      <c r="G107">
        <v>270.90266173696369</v>
      </c>
      <c r="H107">
        <v>261.25781727916529</v>
      </c>
      <c r="I107">
        <v>254.84288986260469</v>
      </c>
      <c r="J107">
        <v>248.67593420185241</v>
      </c>
      <c r="K107">
        <v>243.80985985499959</v>
      </c>
      <c r="L107">
        <v>238.81333997059409</v>
      </c>
      <c r="M107">
        <v>235.18168446568089</v>
      </c>
      <c r="N107">
        <v>231.27504721641969</v>
      </c>
      <c r="O107">
        <v>227.34352534036259</v>
      </c>
      <c r="P107">
        <v>223.9211896456238</v>
      </c>
      <c r="Q107">
        <v>220.8695907924245</v>
      </c>
      <c r="R107">
        <v>218.09469852622169</v>
      </c>
      <c r="S107">
        <v>215.4506541943849</v>
      </c>
      <c r="T107">
        <v>212.87570346338811</v>
      </c>
      <c r="U107">
        <v>210.76723504828641</v>
      </c>
      <c r="V107">
        <v>208.6587666331846</v>
      </c>
      <c r="W107">
        <v>206.5502982180829</v>
      </c>
      <c r="X107">
        <v>204.53635640689609</v>
      </c>
      <c r="Y107">
        <v>202.51105430323099</v>
      </c>
      <c r="Z107">
        <v>200.462613458666</v>
      </c>
      <c r="AA107">
        <v>198.6991730794318</v>
      </c>
      <c r="AB107">
        <v>197.0307328553078</v>
      </c>
      <c r="AC107">
        <v>195.45031659709929</v>
      </c>
      <c r="AD107">
        <v>193.89460882055121</v>
      </c>
      <c r="AE107">
        <v>192.355507805098</v>
      </c>
      <c r="AF107">
        <v>190.82462515264379</v>
      </c>
      <c r="AG107">
        <v>189.25584088251739</v>
      </c>
      <c r="AH107">
        <v>187.6524651796685</v>
      </c>
      <c r="AI107">
        <v>186.11480464978709</v>
      </c>
      <c r="AJ107">
        <v>184.6501433843348</v>
      </c>
      <c r="AK107">
        <v>183.1946780514852</v>
      </c>
      <c r="AL107">
        <v>181.76989617692391</v>
      </c>
      <c r="AM107">
        <v>180.3451143023625</v>
      </c>
      <c r="AN107">
        <v>179.0602370608955</v>
      </c>
      <c r="AO107">
        <v>177.78675945619909</v>
      </c>
      <c r="AP107">
        <v>176.51713299141909</v>
      </c>
      <c r="AQ107">
        <v>175.2548262429043</v>
      </c>
      <c r="AR107">
        <v>173.99251949438951</v>
      </c>
      <c r="AS107">
        <v>172.80748109305341</v>
      </c>
      <c r="AT107">
        <v>171.64930830165949</v>
      </c>
      <c r="AU107">
        <v>170.49113551026559</v>
      </c>
      <c r="AV107">
        <v>169.34957162566809</v>
      </c>
      <c r="AW107">
        <v>168.20974612601901</v>
      </c>
      <c r="AX107">
        <v>167.07169713243951</v>
      </c>
      <c r="AY107">
        <v>166.00968259863359</v>
      </c>
      <c r="AZ107">
        <v>164.94766806482781</v>
      </c>
      <c r="BA107">
        <v>163.88565353102189</v>
      </c>
      <c r="BB107">
        <v>162.97475026896041</v>
      </c>
      <c r="BC107">
        <v>162.0753567106436</v>
      </c>
      <c r="BD107">
        <v>161.17596315232669</v>
      </c>
      <c r="BE107">
        <v>160.25596947963339</v>
      </c>
      <c r="BF107">
        <v>159.2820069122514</v>
      </c>
      <c r="BG107">
        <v>158.30804434486939</v>
      </c>
      <c r="BH107">
        <v>157.3340817774874</v>
      </c>
      <c r="BI107">
        <v>156.40395067165011</v>
      </c>
      <c r="BJ107">
        <v>155.47852964701539</v>
      </c>
      <c r="BK107">
        <v>154.55310862238071</v>
      </c>
      <c r="BL107">
        <v>153.6271619411298</v>
      </c>
      <c r="BM107">
        <v>152.70025070550531</v>
      </c>
      <c r="BN107">
        <v>151.77333946988091</v>
      </c>
      <c r="BO107">
        <v>150.84642823425651</v>
      </c>
      <c r="BP107">
        <v>149.8841441011003</v>
      </c>
      <c r="BQ107">
        <v>148.9134663990383</v>
      </c>
      <c r="BR107">
        <v>147.94278869697629</v>
      </c>
      <c r="BS107">
        <v>146.95097300186791</v>
      </c>
      <c r="BT107">
        <v>145.9303845668984</v>
      </c>
      <c r="BU107">
        <v>144.90979613192891</v>
      </c>
      <c r="BV107">
        <v>143.891040253173</v>
      </c>
      <c r="BW107">
        <v>142.87942008213119</v>
      </c>
      <c r="BX107">
        <v>141.86779991108949</v>
      </c>
      <c r="BY107">
        <v>140.85617974004771</v>
      </c>
      <c r="BZ107">
        <v>139.72621696453999</v>
      </c>
      <c r="CA107">
        <v>138.59088781794679</v>
      </c>
      <c r="CB107">
        <v>137.44279420566431</v>
      </c>
      <c r="CC107">
        <v>136.1041619328206</v>
      </c>
      <c r="CD107">
        <v>134.76552965997701</v>
      </c>
      <c r="CE107">
        <v>133.38716629227719</v>
      </c>
      <c r="CF107">
        <v>131.9832348841729</v>
      </c>
      <c r="CG107">
        <v>130.48225888550081</v>
      </c>
      <c r="CH107">
        <v>128.7165782802162</v>
      </c>
      <c r="CI107">
        <v>126.86435081571911</v>
      </c>
      <c r="CJ107">
        <v>124.8863031273246</v>
      </c>
      <c r="CK107">
        <v>122.7257984035169</v>
      </c>
      <c r="CL107">
        <v>120.4368296966812</v>
      </c>
      <c r="CM107">
        <v>117.9663924549526</v>
      </c>
      <c r="CN107">
        <v>113.999194539839</v>
      </c>
      <c r="CO107">
        <v>109.9765636693068</v>
      </c>
      <c r="CP107">
        <v>105.9217503871586</v>
      </c>
      <c r="CQ107">
        <v>101.5844470325317</v>
      </c>
      <c r="CR107">
        <v>97.257223364197316</v>
      </c>
      <c r="CS107">
        <v>92.623618649576798</v>
      </c>
      <c r="CT107">
        <v>87.694296948156378</v>
      </c>
      <c r="CU107">
        <v>82.288592039750498</v>
      </c>
      <c r="CV107">
        <v>76.020738019088242</v>
      </c>
      <c r="CW107">
        <v>68.56778485822835</v>
      </c>
      <c r="CX107">
        <v>59.616218796312452</v>
      </c>
      <c r="CY107">
        <v>45.477752868797161</v>
      </c>
      <c r="CZ107">
        <v>27.326290222164939</v>
      </c>
      <c r="DA107">
        <v>2.8231480000000002</v>
      </c>
    </row>
    <row r="108" spans="2:105" x14ac:dyDescent="0.35">
      <c r="B108" t="s">
        <v>89</v>
      </c>
      <c r="C108" t="s">
        <v>194</v>
      </c>
      <c r="D108" t="s">
        <v>315</v>
      </c>
      <c r="E108">
        <v>384.27279338613869</v>
      </c>
      <c r="F108">
        <v>289.38802255515441</v>
      </c>
      <c r="G108">
        <v>274.91407446229238</v>
      </c>
      <c r="H108">
        <v>266.00609843911451</v>
      </c>
      <c r="I108">
        <v>259.34024771044108</v>
      </c>
      <c r="J108">
        <v>253.68107591383469</v>
      </c>
      <c r="K108">
        <v>248.29888627237489</v>
      </c>
      <c r="L108">
        <v>243.5212074187659</v>
      </c>
      <c r="M108">
        <v>239.39173509849169</v>
      </c>
      <c r="N108">
        <v>234.92921319113819</v>
      </c>
      <c r="O108">
        <v>231.4135666218277</v>
      </c>
      <c r="P108">
        <v>227.42056032999051</v>
      </c>
      <c r="Q108">
        <v>224.17771602239361</v>
      </c>
      <c r="R108">
        <v>221.2310370515014</v>
      </c>
      <c r="S108">
        <v>218.32092830430429</v>
      </c>
      <c r="T108">
        <v>215.38924211624931</v>
      </c>
      <c r="U108">
        <v>212.62964519566691</v>
      </c>
      <c r="V108">
        <v>210.03201674779871</v>
      </c>
      <c r="W108">
        <v>207.53730681424969</v>
      </c>
      <c r="X108">
        <v>205.23764271376439</v>
      </c>
      <c r="Y108">
        <v>203.0307280003274</v>
      </c>
      <c r="Z108">
        <v>201.09216818008349</v>
      </c>
      <c r="AA108">
        <v>199.15162220588579</v>
      </c>
      <c r="AB108">
        <v>197.2023224420395</v>
      </c>
      <c r="AC108">
        <v>195.27277228482609</v>
      </c>
      <c r="AD108">
        <v>193.4821941302497</v>
      </c>
      <c r="AE108">
        <v>191.69161597567339</v>
      </c>
      <c r="AF108">
        <v>190.0663861413384</v>
      </c>
      <c r="AG108">
        <v>188.46343121024839</v>
      </c>
      <c r="AH108">
        <v>186.86992507107411</v>
      </c>
      <c r="AI108">
        <v>185.29212862544961</v>
      </c>
      <c r="AJ108">
        <v>183.71433217982511</v>
      </c>
      <c r="AK108">
        <v>182.195417888668</v>
      </c>
      <c r="AL108">
        <v>180.6885716044099</v>
      </c>
      <c r="AM108">
        <v>179.21280387980869</v>
      </c>
      <c r="AN108">
        <v>177.89501883346321</v>
      </c>
      <c r="AO108">
        <v>176.57723378711759</v>
      </c>
      <c r="AP108">
        <v>175.26761048144101</v>
      </c>
      <c r="AQ108">
        <v>174.0199203843691</v>
      </c>
      <c r="AR108">
        <v>172.7722302872973</v>
      </c>
      <c r="AS108">
        <v>171.52454019022551</v>
      </c>
      <c r="AT108">
        <v>170.29443390611169</v>
      </c>
      <c r="AU108">
        <v>169.06634103569539</v>
      </c>
      <c r="AV108">
        <v>167.8382481652792</v>
      </c>
      <c r="AW108">
        <v>166.73599766798591</v>
      </c>
      <c r="AX108">
        <v>165.70870246397351</v>
      </c>
      <c r="AY108">
        <v>164.68140725996099</v>
      </c>
      <c r="AZ108">
        <v>163.65411205594859</v>
      </c>
      <c r="BA108">
        <v>162.69509816852931</v>
      </c>
      <c r="BB108">
        <v>161.7630488774717</v>
      </c>
      <c r="BC108">
        <v>160.83099958641401</v>
      </c>
      <c r="BD108">
        <v>159.8989502953564</v>
      </c>
      <c r="BE108">
        <v>158.97186625927401</v>
      </c>
      <c r="BF108">
        <v>158.05200061907979</v>
      </c>
      <c r="BG108">
        <v>157.13213497888569</v>
      </c>
      <c r="BH108">
        <v>156.2122693386915</v>
      </c>
      <c r="BI108">
        <v>155.2930830794545</v>
      </c>
      <c r="BJ108">
        <v>154.38974904255011</v>
      </c>
      <c r="BK108">
        <v>153.4864150056458</v>
      </c>
      <c r="BL108">
        <v>152.5830809687414</v>
      </c>
      <c r="BM108">
        <v>151.679746931837</v>
      </c>
      <c r="BN108">
        <v>150.7395640000598</v>
      </c>
      <c r="BO108">
        <v>149.77427289615241</v>
      </c>
      <c r="BP108">
        <v>148.80898179224491</v>
      </c>
      <c r="BQ108">
        <v>147.84369068833749</v>
      </c>
      <c r="BR108">
        <v>146.84623688670169</v>
      </c>
      <c r="BS108">
        <v>145.8068023006625</v>
      </c>
      <c r="BT108">
        <v>144.76736771462339</v>
      </c>
      <c r="BU108">
        <v>143.7279331285842</v>
      </c>
      <c r="BV108">
        <v>142.70958465408029</v>
      </c>
      <c r="BW108">
        <v>141.70716696925339</v>
      </c>
      <c r="BX108">
        <v>140.70474928442641</v>
      </c>
      <c r="BY108">
        <v>139.70233159959949</v>
      </c>
      <c r="BZ108">
        <v>138.5413765279541</v>
      </c>
      <c r="CA108">
        <v>137.25725752293849</v>
      </c>
      <c r="CB108">
        <v>135.97313851792299</v>
      </c>
      <c r="CC108">
        <v>134.64504283465351</v>
      </c>
      <c r="CD108">
        <v>133.25981209695959</v>
      </c>
      <c r="CE108">
        <v>131.87458135926559</v>
      </c>
      <c r="CF108">
        <v>130.40113839925851</v>
      </c>
      <c r="CG108">
        <v>128.8511445341737</v>
      </c>
      <c r="CH108">
        <v>127.3011506690889</v>
      </c>
      <c r="CI108">
        <v>125.3843257025012</v>
      </c>
      <c r="CJ108">
        <v>123.44576588225731</v>
      </c>
      <c r="CK108">
        <v>120.8819633168541</v>
      </c>
      <c r="CL108">
        <v>117.9530185864654</v>
      </c>
      <c r="CM108">
        <v>114.48054142691601</v>
      </c>
      <c r="CN108">
        <v>110.6652691749693</v>
      </c>
      <c r="CO108">
        <v>106.0996696466474</v>
      </c>
      <c r="CP108">
        <v>101.4803303011853</v>
      </c>
      <c r="CQ108">
        <v>96.506460951899385</v>
      </c>
      <c r="CR108">
        <v>91.637839489108842</v>
      </c>
      <c r="CS108">
        <v>86.541333105436081</v>
      </c>
      <c r="CT108">
        <v>80.313154524362844</v>
      </c>
      <c r="CU108">
        <v>73.532208702727658</v>
      </c>
      <c r="CV108">
        <v>66.781732541026358</v>
      </c>
      <c r="CW108">
        <v>57.960307525923533</v>
      </c>
      <c r="CX108">
        <v>48.239298928960061</v>
      </c>
      <c r="CY108">
        <v>33.150987875341279</v>
      </c>
      <c r="CZ108">
        <v>19.17749074812593</v>
      </c>
      <c r="DA108">
        <v>-17.380868</v>
      </c>
    </row>
    <row r="109" spans="2:105" x14ac:dyDescent="0.35">
      <c r="B109" t="s">
        <v>90</v>
      </c>
      <c r="C109" t="s">
        <v>195</v>
      </c>
      <c r="D109" t="s">
        <v>313</v>
      </c>
      <c r="E109">
        <v>25.185240990099011</v>
      </c>
      <c r="F109">
        <v>19.519278723672361</v>
      </c>
      <c r="G109">
        <v>18.117105929954189</v>
      </c>
      <c r="H109">
        <v>17.30686545395362</v>
      </c>
      <c r="I109">
        <v>16.638482198862441</v>
      </c>
      <c r="J109">
        <v>16.0956835468841</v>
      </c>
      <c r="K109">
        <v>15.69877327205556</v>
      </c>
      <c r="L109">
        <v>15.33066704950495</v>
      </c>
      <c r="M109">
        <v>15.013901136152921</v>
      </c>
      <c r="N109">
        <v>14.722764596902771</v>
      </c>
      <c r="O109">
        <v>14.447652310403811</v>
      </c>
      <c r="P109">
        <v>14.17901950513051</v>
      </c>
      <c r="Q109">
        <v>13.93730228772108</v>
      </c>
      <c r="R109">
        <v>13.709782618769569</v>
      </c>
      <c r="S109">
        <v>13.517293231788081</v>
      </c>
      <c r="T109">
        <v>13.34100315717002</v>
      </c>
      <c r="U109">
        <v>13.19237387136941</v>
      </c>
      <c r="V109">
        <v>13.04489574800472</v>
      </c>
      <c r="W109">
        <v>12.90728230698147</v>
      </c>
      <c r="X109">
        <v>12.77077050561056</v>
      </c>
      <c r="Y109">
        <v>12.64452112136043</v>
      </c>
      <c r="Z109">
        <v>12.523246400324769</v>
      </c>
      <c r="AA109">
        <v>12.40574735553556</v>
      </c>
      <c r="AB109">
        <v>12.30697258274399</v>
      </c>
      <c r="AC109">
        <v>12.20819780995242</v>
      </c>
      <c r="AD109">
        <v>12.11014652654344</v>
      </c>
      <c r="AE109">
        <v>12.01929396249113</v>
      </c>
      <c r="AF109">
        <v>11.928441398438819</v>
      </c>
      <c r="AG109">
        <v>11.83758883438651</v>
      </c>
      <c r="AH109">
        <v>11.75928308784202</v>
      </c>
      <c r="AI109">
        <v>11.68523635274515</v>
      </c>
      <c r="AJ109">
        <v>11.61118961764827</v>
      </c>
      <c r="AK109">
        <v>11.5371428825514</v>
      </c>
      <c r="AL109">
        <v>11.46269567566967</v>
      </c>
      <c r="AM109">
        <v>11.388025826392459</v>
      </c>
      <c r="AN109">
        <v>11.31335597711524</v>
      </c>
      <c r="AO109">
        <v>11.238686127838029</v>
      </c>
      <c r="AP109">
        <v>11.16265392597899</v>
      </c>
      <c r="AQ109">
        <v>11.085606744308009</v>
      </c>
      <c r="AR109">
        <v>11.00855956263702</v>
      </c>
      <c r="AS109">
        <v>10.93151238096603</v>
      </c>
      <c r="AT109">
        <v>10.854674690615459</v>
      </c>
      <c r="AU109">
        <v>10.77796056592576</v>
      </c>
      <c r="AV109">
        <v>10.70124644123606</v>
      </c>
      <c r="AW109">
        <v>10.62453231654635</v>
      </c>
      <c r="AX109">
        <v>10.543754822536689</v>
      </c>
      <c r="AY109">
        <v>10.46095606276273</v>
      </c>
      <c r="AZ109">
        <v>10.37815730298877</v>
      </c>
      <c r="BA109">
        <v>10.295358543214819</v>
      </c>
      <c r="BB109">
        <v>10.21031638844779</v>
      </c>
      <c r="BC109">
        <v>10.125269100053769</v>
      </c>
      <c r="BD109">
        <v>10.040221811659761</v>
      </c>
      <c r="BE109">
        <v>9.9471330764232686</v>
      </c>
      <c r="BF109">
        <v>9.8431494777227702</v>
      </c>
      <c r="BG109">
        <v>9.7391658790222753</v>
      </c>
      <c r="BH109">
        <v>9.6256531644296057</v>
      </c>
      <c r="BI109">
        <v>9.5026979622710517</v>
      </c>
      <c r="BJ109">
        <v>9.3793886705670566</v>
      </c>
      <c r="BK109">
        <v>9.2449452298229815</v>
      </c>
      <c r="BL109">
        <v>9.1105017890789082</v>
      </c>
      <c r="BM109">
        <v>8.9757960822158154</v>
      </c>
      <c r="BN109">
        <v>8.8410122783306164</v>
      </c>
      <c r="BO109">
        <v>8.7031007451411799</v>
      </c>
      <c r="BP109">
        <v>8.5622552357902446</v>
      </c>
      <c r="BQ109">
        <v>8.4219383727126633</v>
      </c>
      <c r="BR109">
        <v>8.2825676854491714</v>
      </c>
      <c r="BS109">
        <v>8.1415331252834768</v>
      </c>
      <c r="BT109">
        <v>7.9928191517229914</v>
      </c>
      <c r="BU109">
        <v>7.8438788250825056</v>
      </c>
      <c r="BV109">
        <v>7.6934844676399834</v>
      </c>
      <c r="BW109">
        <v>7.5423304506556832</v>
      </c>
      <c r="BX109">
        <v>7.385281475627206</v>
      </c>
      <c r="BY109">
        <v>7.2262790876097034</v>
      </c>
      <c r="BZ109">
        <v>7.0583308146297243</v>
      </c>
      <c r="CA109">
        <v>6.8852943897543293</v>
      </c>
      <c r="CB109">
        <v>6.703589261649709</v>
      </c>
      <c r="CC109">
        <v>6.5336553953958818</v>
      </c>
      <c r="CD109">
        <v>6.3688269045765216</v>
      </c>
      <c r="CE109">
        <v>6.1806257701683487</v>
      </c>
      <c r="CF109">
        <v>5.9798322038439089</v>
      </c>
      <c r="CG109">
        <v>5.7561363948747761</v>
      </c>
      <c r="CH109">
        <v>5.5398935977873043</v>
      </c>
      <c r="CI109">
        <v>5.3115537425742536</v>
      </c>
      <c r="CJ109">
        <v>5.0746050462463943</v>
      </c>
      <c r="CK109">
        <v>4.8499653731043963</v>
      </c>
      <c r="CL109">
        <v>4.610844496214324</v>
      </c>
      <c r="CM109">
        <v>4.3523396961696124</v>
      </c>
      <c r="CN109">
        <v>4.0785368175833234</v>
      </c>
      <c r="CO109">
        <v>3.7594001047679151</v>
      </c>
      <c r="CP109">
        <v>3.395495292145208</v>
      </c>
      <c r="CQ109">
        <v>3.0457682883582402</v>
      </c>
      <c r="CR109">
        <v>2.6072816941330408</v>
      </c>
      <c r="CS109">
        <v>2.1762941166116501</v>
      </c>
      <c r="CT109">
        <v>1.77820635416823</v>
      </c>
      <c r="CU109">
        <v>1.363617425417941</v>
      </c>
      <c r="CV109">
        <v>0.91647630193787599</v>
      </c>
      <c r="CW109">
        <v>0.42588733096221199</v>
      </c>
      <c r="CX109">
        <v>-0.16924184433444781</v>
      </c>
      <c r="CY109">
        <v>-1.0101959055063561</v>
      </c>
      <c r="CZ109">
        <v>-2.0588935157516062</v>
      </c>
      <c r="DA109">
        <v>-5.2026599999999998</v>
      </c>
    </row>
    <row r="110" spans="2:105" x14ac:dyDescent="0.35">
      <c r="B110" t="s">
        <v>90</v>
      </c>
      <c r="C110" t="s">
        <v>195</v>
      </c>
      <c r="D110" t="s">
        <v>314</v>
      </c>
      <c r="E110">
        <v>22.74159526732673</v>
      </c>
      <c r="F110">
        <v>18.237743827062701</v>
      </c>
      <c r="G110">
        <v>17.118716434929389</v>
      </c>
      <c r="H110">
        <v>16.31773249687738</v>
      </c>
      <c r="I110">
        <v>15.705684357319999</v>
      </c>
      <c r="J110">
        <v>15.250915515782349</v>
      </c>
      <c r="K110">
        <v>14.89166936571365</v>
      </c>
      <c r="L110">
        <v>14.59484088384724</v>
      </c>
      <c r="M110">
        <v>14.25456602101144</v>
      </c>
      <c r="N110">
        <v>13.946086135841581</v>
      </c>
      <c r="O110">
        <v>13.64241918811881</v>
      </c>
      <c r="P110">
        <v>13.3572270868552</v>
      </c>
      <c r="Q110">
        <v>13.093016361439259</v>
      </c>
      <c r="R110">
        <v>12.84504364485834</v>
      </c>
      <c r="S110">
        <v>12.599550655800959</v>
      </c>
      <c r="T110">
        <v>12.383273943132769</v>
      </c>
      <c r="U110">
        <v>12.179535777652051</v>
      </c>
      <c r="V110">
        <v>11.980165898817271</v>
      </c>
      <c r="W110">
        <v>11.78324468961744</v>
      </c>
      <c r="X110">
        <v>11.60098499021216</v>
      </c>
      <c r="Y110">
        <v>11.424468206058229</v>
      </c>
      <c r="Z110">
        <v>11.25744262597784</v>
      </c>
      <c r="AA110">
        <v>11.10291733656538</v>
      </c>
      <c r="AB110">
        <v>10.95748989184022</v>
      </c>
      <c r="AC110">
        <v>10.801500803040559</v>
      </c>
      <c r="AD110">
        <v>10.638246768316829</v>
      </c>
      <c r="AE110">
        <v>10.50625651967454</v>
      </c>
      <c r="AF110">
        <v>10.38098733461425</v>
      </c>
      <c r="AG110">
        <v>10.26208043295615</v>
      </c>
      <c r="AH110">
        <v>10.14911447142857</v>
      </c>
      <c r="AI110">
        <v>10.03614850990099</v>
      </c>
      <c r="AJ110">
        <v>9.9369240908420657</v>
      </c>
      <c r="AK110">
        <v>9.8382715552390323</v>
      </c>
      <c r="AL110">
        <v>9.7398041661985637</v>
      </c>
      <c r="AM110">
        <v>9.6469440730529552</v>
      </c>
      <c r="AN110">
        <v>9.5540839799073485</v>
      </c>
      <c r="AO110">
        <v>9.4612238867617382</v>
      </c>
      <c r="AP110">
        <v>9.3661083495664794</v>
      </c>
      <c r="AQ110">
        <v>9.2707999677126995</v>
      </c>
      <c r="AR110">
        <v>9.1754915858589232</v>
      </c>
      <c r="AS110">
        <v>9.0928311485148487</v>
      </c>
      <c r="AT110">
        <v>9.0117273812642775</v>
      </c>
      <c r="AU110">
        <v>8.9306236140137063</v>
      </c>
      <c r="AV110">
        <v>8.8503077484624946</v>
      </c>
      <c r="AW110">
        <v>8.7716005155474761</v>
      </c>
      <c r="AX110">
        <v>8.6928932826324594</v>
      </c>
      <c r="AY110">
        <v>8.614186049717441</v>
      </c>
      <c r="AZ110">
        <v>8.5355593176557374</v>
      </c>
      <c r="BA110">
        <v>8.4569743009408995</v>
      </c>
      <c r="BB110">
        <v>8.3783892842260599</v>
      </c>
      <c r="BC110">
        <v>8.299804267511222</v>
      </c>
      <c r="BD110">
        <v>8.2235457382321346</v>
      </c>
      <c r="BE110">
        <v>8.1473277400930435</v>
      </c>
      <c r="BF110">
        <v>8.0711097419539506</v>
      </c>
      <c r="BG110">
        <v>7.9935637821652081</v>
      </c>
      <c r="BH110">
        <v>7.9104623851794011</v>
      </c>
      <c r="BI110">
        <v>7.8273609881935942</v>
      </c>
      <c r="BJ110">
        <v>7.7442595912077872</v>
      </c>
      <c r="BK110">
        <v>7.6526634511990759</v>
      </c>
      <c r="BL110">
        <v>7.5577126992959682</v>
      </c>
      <c r="BM110">
        <v>7.4627619473928606</v>
      </c>
      <c r="BN110">
        <v>7.3586009613903851</v>
      </c>
      <c r="BO110">
        <v>7.2499984919389764</v>
      </c>
      <c r="BP110">
        <v>7.1412321873557536</v>
      </c>
      <c r="BQ110">
        <v>7.021589750560584</v>
      </c>
      <c r="BR110">
        <v>6.9019473137654153</v>
      </c>
      <c r="BS110">
        <v>6.7735392422407186</v>
      </c>
      <c r="BT110">
        <v>6.6392985240328768</v>
      </c>
      <c r="BU110">
        <v>6.4977089912305468</v>
      </c>
      <c r="BV110">
        <v>6.3470877091937723</v>
      </c>
      <c r="BW110">
        <v>6.1922056048294429</v>
      </c>
      <c r="BX110">
        <v>6.0335574833110837</v>
      </c>
      <c r="BY110">
        <v>5.8619115836598983</v>
      </c>
      <c r="BZ110">
        <v>5.6856424344067573</v>
      </c>
      <c r="CA110">
        <v>5.5175070498075662</v>
      </c>
      <c r="CB110">
        <v>5.3352478964453756</v>
      </c>
      <c r="CC110">
        <v>5.127834983476701</v>
      </c>
      <c r="CD110">
        <v>4.9204220705080264</v>
      </c>
      <c r="CE110">
        <v>4.6975706984965084</v>
      </c>
      <c r="CF110">
        <v>4.4478066922597126</v>
      </c>
      <c r="CG110">
        <v>4.1677215564356329</v>
      </c>
      <c r="CH110">
        <v>3.8899216518221928</v>
      </c>
      <c r="CI110">
        <v>3.6175841048837358</v>
      </c>
      <c r="CJ110">
        <v>3.3385242197517111</v>
      </c>
      <c r="CK110">
        <v>3.0773561528512192</v>
      </c>
      <c r="CL110">
        <v>2.7553149530835261</v>
      </c>
      <c r="CM110">
        <v>2.4148027434147519</v>
      </c>
      <c r="CN110">
        <v>2.0651452022555699</v>
      </c>
      <c r="CO110">
        <v>1.7226765904245009</v>
      </c>
      <c r="CP110">
        <v>1.3760413112165779</v>
      </c>
      <c r="CQ110">
        <v>1.010063863750527</v>
      </c>
      <c r="CR110">
        <v>0.62509094900987139</v>
      </c>
      <c r="CS110">
        <v>0.2317988803131186</v>
      </c>
      <c r="CT110">
        <v>-0.1739311668710021</v>
      </c>
      <c r="CU110">
        <v>-0.57725323554854446</v>
      </c>
      <c r="CV110">
        <v>-1.007047968882633</v>
      </c>
      <c r="CW110">
        <v>-1.471642018980039</v>
      </c>
      <c r="CX110">
        <v>-2.0833430078951118</v>
      </c>
      <c r="CY110">
        <v>-2.7945835423053831</v>
      </c>
      <c r="CZ110">
        <v>-3.6271281837015228</v>
      </c>
      <c r="DA110">
        <v>-6.1446779999999999</v>
      </c>
    </row>
    <row r="111" spans="2:105" x14ac:dyDescent="0.35">
      <c r="B111" t="s">
        <v>90</v>
      </c>
      <c r="C111" t="s">
        <v>195</v>
      </c>
      <c r="D111" t="s">
        <v>315</v>
      </c>
      <c r="E111">
        <v>25.2484224950495</v>
      </c>
      <c r="F111">
        <v>17.294581560942301</v>
      </c>
      <c r="G111">
        <v>16.150636045696871</v>
      </c>
      <c r="H111">
        <v>15.344988236657811</v>
      </c>
      <c r="I111">
        <v>14.74524748033682</v>
      </c>
      <c r="J111">
        <v>14.197198741377431</v>
      </c>
      <c r="K111">
        <v>13.71136107781993</v>
      </c>
      <c r="L111">
        <v>13.26940797036826</v>
      </c>
      <c r="M111">
        <v>12.916689148763931</v>
      </c>
      <c r="N111">
        <v>12.63540469782178</v>
      </c>
      <c r="O111">
        <v>12.377753777573099</v>
      </c>
      <c r="P111">
        <v>12.13499910763608</v>
      </c>
      <c r="Q111">
        <v>11.90431731077885</v>
      </c>
      <c r="R111">
        <v>11.684764398765379</v>
      </c>
      <c r="S111">
        <v>11.48348953173303</v>
      </c>
      <c r="T111">
        <v>11.292595313901479</v>
      </c>
      <c r="U111">
        <v>11.12365584577897</v>
      </c>
      <c r="V111">
        <v>10.95750019755112</v>
      </c>
      <c r="W111">
        <v>10.797057684925891</v>
      </c>
      <c r="X111">
        <v>10.646657559270141</v>
      </c>
      <c r="Y111">
        <v>10.51142172568578</v>
      </c>
      <c r="Z111">
        <v>10.37900026450645</v>
      </c>
      <c r="AA111">
        <v>10.26944557911791</v>
      </c>
      <c r="AB111">
        <v>10.15989089372937</v>
      </c>
      <c r="AC111">
        <v>10.05355180800689</v>
      </c>
      <c r="AD111">
        <v>9.9553098346965125</v>
      </c>
      <c r="AE111">
        <v>9.8570678613861382</v>
      </c>
      <c r="AF111">
        <v>9.7597945790417953</v>
      </c>
      <c r="AG111">
        <v>9.6688053688617153</v>
      </c>
      <c r="AH111">
        <v>9.5778161586816406</v>
      </c>
      <c r="AI111">
        <v>9.4868269485015606</v>
      </c>
      <c r="AJ111">
        <v>9.4012749343544524</v>
      </c>
      <c r="AK111">
        <v>9.3177162760072605</v>
      </c>
      <c r="AL111">
        <v>9.2341576176600704</v>
      </c>
      <c r="AM111">
        <v>9.1506838731968152</v>
      </c>
      <c r="AN111">
        <v>9.0702245716132435</v>
      </c>
      <c r="AO111">
        <v>8.9897652700296735</v>
      </c>
      <c r="AP111">
        <v>8.9093059684461018</v>
      </c>
      <c r="AQ111">
        <v>8.8288896019684806</v>
      </c>
      <c r="AR111">
        <v>8.7486683456558669</v>
      </c>
      <c r="AS111">
        <v>8.6684470893432533</v>
      </c>
      <c r="AT111">
        <v>8.5882258330306396</v>
      </c>
      <c r="AU111">
        <v>8.5088543148769809</v>
      </c>
      <c r="AV111">
        <v>8.4312726707177141</v>
      </c>
      <c r="AW111">
        <v>8.3536910265584492</v>
      </c>
      <c r="AX111">
        <v>8.2761093823991825</v>
      </c>
      <c r="AY111">
        <v>8.1968802141145609</v>
      </c>
      <c r="AZ111">
        <v>8.1143390127944297</v>
      </c>
      <c r="BA111">
        <v>8.0317978114742967</v>
      </c>
      <c r="BB111">
        <v>7.9492566101541646</v>
      </c>
      <c r="BC111">
        <v>7.8649720955742248</v>
      </c>
      <c r="BD111">
        <v>7.7794364973607761</v>
      </c>
      <c r="BE111">
        <v>7.6939008991473274</v>
      </c>
      <c r="BF111">
        <v>7.6083653009338779</v>
      </c>
      <c r="BG111">
        <v>7.5140564538212971</v>
      </c>
      <c r="BH111">
        <v>7.4194149716793651</v>
      </c>
      <c r="BI111">
        <v>7.3247734895374341</v>
      </c>
      <c r="BJ111">
        <v>7.2174260372937278</v>
      </c>
      <c r="BK111">
        <v>7.1044477679867972</v>
      </c>
      <c r="BL111">
        <v>6.9914694986798667</v>
      </c>
      <c r="BM111">
        <v>6.8909857042101992</v>
      </c>
      <c r="BN111">
        <v>6.7911154109002059</v>
      </c>
      <c r="BO111">
        <v>6.6912451175902117</v>
      </c>
      <c r="BP111">
        <v>6.5894476519923177</v>
      </c>
      <c r="BQ111">
        <v>6.4873204029013074</v>
      </c>
      <c r="BR111">
        <v>6.3851931538102962</v>
      </c>
      <c r="BS111">
        <v>6.2717505678260128</v>
      </c>
      <c r="BT111">
        <v>6.1558754198189041</v>
      </c>
      <c r="BU111">
        <v>6.0422608141305743</v>
      </c>
      <c r="BV111">
        <v>5.941274651621586</v>
      </c>
      <c r="BW111">
        <v>5.8402884891125977</v>
      </c>
      <c r="BX111">
        <v>5.738074620588173</v>
      </c>
      <c r="BY111">
        <v>5.6229375308486258</v>
      </c>
      <c r="BZ111">
        <v>5.5078004411090786</v>
      </c>
      <c r="CA111">
        <v>5.3862214434828468</v>
      </c>
      <c r="CB111">
        <v>5.2549149803658333</v>
      </c>
      <c r="CC111">
        <v>5.122469152928196</v>
      </c>
      <c r="CD111">
        <v>4.9634381580093487</v>
      </c>
      <c r="CE111">
        <v>4.8029536577632044</v>
      </c>
      <c r="CF111">
        <v>4.6285820524020247</v>
      </c>
      <c r="CG111">
        <v>4.445983846845202</v>
      </c>
      <c r="CH111">
        <v>4.2458747351576491</v>
      </c>
      <c r="CI111">
        <v>4.0197683352680098</v>
      </c>
      <c r="CJ111">
        <v>3.7939582905605298</v>
      </c>
      <c r="CK111">
        <v>3.5775052257865791</v>
      </c>
      <c r="CL111">
        <v>3.3364849179317928</v>
      </c>
      <c r="CM111">
        <v>3.0946772751060818</v>
      </c>
      <c r="CN111">
        <v>2.8356144133918542</v>
      </c>
      <c r="CO111">
        <v>2.5655245034308081</v>
      </c>
      <c r="CP111">
        <v>2.307668887259998</v>
      </c>
      <c r="CQ111">
        <v>2.0101413873448282</v>
      </c>
      <c r="CR111">
        <v>1.7348643859878381</v>
      </c>
      <c r="CS111">
        <v>1.410064991565823</v>
      </c>
      <c r="CT111">
        <v>1.069875413456675</v>
      </c>
      <c r="CU111">
        <v>0.67831915771859097</v>
      </c>
      <c r="CV111">
        <v>0.26165320792079361</v>
      </c>
      <c r="CW111">
        <v>-0.1367112649504949</v>
      </c>
      <c r="CX111">
        <v>-0.65948104132982488</v>
      </c>
      <c r="CY111">
        <v>-1.2134782549760199</v>
      </c>
      <c r="CZ111">
        <v>-2.006560796738508</v>
      </c>
      <c r="DA111">
        <v>-5.7045279999999998</v>
      </c>
    </row>
    <row r="112" spans="2:105" x14ac:dyDescent="0.35">
      <c r="B112" t="s">
        <v>91</v>
      </c>
      <c r="C112" t="s">
        <v>196</v>
      </c>
      <c r="D112" t="s">
        <v>313</v>
      </c>
      <c r="E112">
        <v>570.8209527128713</v>
      </c>
      <c r="F112">
        <v>426.94530324536453</v>
      </c>
      <c r="G112">
        <v>399.86239035156132</v>
      </c>
      <c r="H112">
        <v>383.75406463002747</v>
      </c>
      <c r="I112">
        <v>369.29792014988573</v>
      </c>
      <c r="J112">
        <v>358.66660082494201</v>
      </c>
      <c r="K112">
        <v>349.7661700683251</v>
      </c>
      <c r="L112">
        <v>341.77499167353659</v>
      </c>
      <c r="M112">
        <v>333.62791806770377</v>
      </c>
      <c r="N112">
        <v>326.6209176506419</v>
      </c>
      <c r="O112">
        <v>319.7834222333189</v>
      </c>
      <c r="P112">
        <v>312.73801561182648</v>
      </c>
      <c r="Q112">
        <v>306.15220069528033</v>
      </c>
      <c r="R112">
        <v>300.18861596237622</v>
      </c>
      <c r="S112">
        <v>294.40789002076338</v>
      </c>
      <c r="T112">
        <v>288.83886781590678</v>
      </c>
      <c r="U112">
        <v>283.6825302006223</v>
      </c>
      <c r="V112">
        <v>279.08498728871291</v>
      </c>
      <c r="W112">
        <v>274.99680092910887</v>
      </c>
      <c r="X112">
        <v>271.12481047128711</v>
      </c>
      <c r="Y112">
        <v>267.4246662803543</v>
      </c>
      <c r="Z112">
        <v>263.98198303016159</v>
      </c>
      <c r="AA112">
        <v>260.65983730240453</v>
      </c>
      <c r="AB112">
        <v>257.40015382630833</v>
      </c>
      <c r="AC112">
        <v>253.9105063789533</v>
      </c>
      <c r="AD112">
        <v>250.67302546534651</v>
      </c>
      <c r="AE112">
        <v>247.94756789227719</v>
      </c>
      <c r="AF112">
        <v>245.2824207607616</v>
      </c>
      <c r="AG112">
        <v>242.76661377023609</v>
      </c>
      <c r="AH112">
        <v>240.27027920927051</v>
      </c>
      <c r="AI112">
        <v>238.07035829827291</v>
      </c>
      <c r="AJ112">
        <v>235.87043738727519</v>
      </c>
      <c r="AK112">
        <v>233.79310932923559</v>
      </c>
      <c r="AL112">
        <v>231.83077987662571</v>
      </c>
      <c r="AM112">
        <v>229.8684504240158</v>
      </c>
      <c r="AN112">
        <v>227.69811891424499</v>
      </c>
      <c r="AO112">
        <v>225.42163463047481</v>
      </c>
      <c r="AP112">
        <v>223.21563760801419</v>
      </c>
      <c r="AQ112">
        <v>221.28800553275889</v>
      </c>
      <c r="AR112">
        <v>219.36037345750361</v>
      </c>
      <c r="AS112">
        <v>217.44805647857939</v>
      </c>
      <c r="AT112">
        <v>215.57202449711679</v>
      </c>
      <c r="AU112">
        <v>213.6959925156541</v>
      </c>
      <c r="AV112">
        <v>211.85367030298099</v>
      </c>
      <c r="AW112">
        <v>210.08580593126041</v>
      </c>
      <c r="AX112">
        <v>208.31794155953969</v>
      </c>
      <c r="AY112">
        <v>206.57963542970299</v>
      </c>
      <c r="AZ112">
        <v>205.01727121584159</v>
      </c>
      <c r="BA112">
        <v>203.45490700198019</v>
      </c>
      <c r="BB112">
        <v>201.89254278811879</v>
      </c>
      <c r="BC112">
        <v>200.338449159634</v>
      </c>
      <c r="BD112">
        <v>198.79087072697629</v>
      </c>
      <c r="BE112">
        <v>197.24329229431859</v>
      </c>
      <c r="BF112">
        <v>195.69571386166089</v>
      </c>
      <c r="BG112">
        <v>194.23655651773819</v>
      </c>
      <c r="BH112">
        <v>192.7829791454345</v>
      </c>
      <c r="BI112">
        <v>191.32940177313091</v>
      </c>
      <c r="BJ112">
        <v>189.8899648199741</v>
      </c>
      <c r="BK112">
        <v>188.5972576706923</v>
      </c>
      <c r="BL112">
        <v>187.30455052141039</v>
      </c>
      <c r="BM112">
        <v>186.01184337212851</v>
      </c>
      <c r="BN112">
        <v>184.7191362228466</v>
      </c>
      <c r="BO112">
        <v>183.51321329112719</v>
      </c>
      <c r="BP112">
        <v>182.3353444720336</v>
      </c>
      <c r="BQ112">
        <v>181.15747565294001</v>
      </c>
      <c r="BR112">
        <v>179.97960683384639</v>
      </c>
      <c r="BS112">
        <v>178.8014938889572</v>
      </c>
      <c r="BT112">
        <v>177.40977087292191</v>
      </c>
      <c r="BU112">
        <v>176.0180478568864</v>
      </c>
      <c r="BV112">
        <v>174.626324840851</v>
      </c>
      <c r="BW112">
        <v>173.23460182481571</v>
      </c>
      <c r="BX112">
        <v>171.77821558058639</v>
      </c>
      <c r="BY112">
        <v>170.32031851326849</v>
      </c>
      <c r="BZ112">
        <v>168.86242144595059</v>
      </c>
      <c r="CA112">
        <v>167.4077093556366</v>
      </c>
      <c r="CB112">
        <v>165.97325800138961</v>
      </c>
      <c r="CC112">
        <v>164.53880664714259</v>
      </c>
      <c r="CD112">
        <v>163.1043552928956</v>
      </c>
      <c r="CE112">
        <v>161.70779555473251</v>
      </c>
      <c r="CF112">
        <v>160.43685679008871</v>
      </c>
      <c r="CG112">
        <v>159.165918025445</v>
      </c>
      <c r="CH112">
        <v>157.89497926080131</v>
      </c>
      <c r="CI112">
        <v>156.62404049615759</v>
      </c>
      <c r="CJ112">
        <v>155.29122893514241</v>
      </c>
      <c r="CK112">
        <v>153.94532396078719</v>
      </c>
      <c r="CL112">
        <v>152.599418986432</v>
      </c>
      <c r="CM112">
        <v>151.25351401207681</v>
      </c>
      <c r="CN112">
        <v>148.91232874221271</v>
      </c>
      <c r="CO112">
        <v>146.06837301379261</v>
      </c>
      <c r="CP112">
        <v>141.53428694500161</v>
      </c>
      <c r="CQ112">
        <v>136.12851159909289</v>
      </c>
      <c r="CR112">
        <v>130.10268079228501</v>
      </c>
      <c r="CS112">
        <v>123.5747932252243</v>
      </c>
      <c r="CT112">
        <v>116.911511292203</v>
      </c>
      <c r="CU112">
        <v>109.55040192717721</v>
      </c>
      <c r="CV112">
        <v>101.86263835375981</v>
      </c>
      <c r="CW112">
        <v>93.181401779537978</v>
      </c>
      <c r="CX112">
        <v>84.048856709021891</v>
      </c>
      <c r="CY112">
        <v>71.657275305041949</v>
      </c>
      <c r="CZ112">
        <v>53.9173897108913</v>
      </c>
      <c r="DA112">
        <v>10.795424000000001</v>
      </c>
    </row>
    <row r="113" spans="2:105" x14ac:dyDescent="0.35">
      <c r="B113" t="s">
        <v>91</v>
      </c>
      <c r="C113" t="s">
        <v>196</v>
      </c>
      <c r="D113" t="s">
        <v>314</v>
      </c>
      <c r="E113">
        <v>552.3255974653465</v>
      </c>
      <c r="F113">
        <v>424.26605900499771</v>
      </c>
      <c r="G113">
        <v>398.31791545998828</v>
      </c>
      <c r="H113">
        <v>382.6261403499916</v>
      </c>
      <c r="I113">
        <v>367.80361530453212</v>
      </c>
      <c r="J113">
        <v>357.84201022966602</v>
      </c>
      <c r="K113">
        <v>348.73072897821783</v>
      </c>
      <c r="L113">
        <v>340.72777046872812</v>
      </c>
      <c r="M113">
        <v>333.25140493281668</v>
      </c>
      <c r="N113">
        <v>327.26524346390431</v>
      </c>
      <c r="O113">
        <v>321.112489378411</v>
      </c>
      <c r="P113">
        <v>314.27536742649181</v>
      </c>
      <c r="Q113">
        <v>307.61901253127621</v>
      </c>
      <c r="R113">
        <v>301.48550892176462</v>
      </c>
      <c r="S113">
        <v>295.80344894134942</v>
      </c>
      <c r="T113">
        <v>290.77103151543389</v>
      </c>
      <c r="U113">
        <v>286.17455988926349</v>
      </c>
      <c r="V113">
        <v>281.23298788111077</v>
      </c>
      <c r="W113">
        <v>277.15658387339062</v>
      </c>
      <c r="X113">
        <v>273.31765209536633</v>
      </c>
      <c r="Y113">
        <v>269.63393478019799</v>
      </c>
      <c r="Z113">
        <v>266.12795734393052</v>
      </c>
      <c r="AA113">
        <v>262.71735487014519</v>
      </c>
      <c r="AB113">
        <v>259.60992461961968</v>
      </c>
      <c r="AC113">
        <v>256.60484254711889</v>
      </c>
      <c r="AD113">
        <v>253.83702216003891</v>
      </c>
      <c r="AE113">
        <v>251.12969905579499</v>
      </c>
      <c r="AF113">
        <v>248.64680135562031</v>
      </c>
      <c r="AG113">
        <v>246.16390365544561</v>
      </c>
      <c r="AH113">
        <v>243.9162266675217</v>
      </c>
      <c r="AI113">
        <v>241.69954775795651</v>
      </c>
      <c r="AJ113">
        <v>239.47338245234761</v>
      </c>
      <c r="AK113">
        <v>237.22222187085589</v>
      </c>
      <c r="AL113">
        <v>234.9710612893642</v>
      </c>
      <c r="AM113">
        <v>232.80044335858301</v>
      </c>
      <c r="AN113">
        <v>230.66326559134399</v>
      </c>
      <c r="AO113">
        <v>228.5262993588432</v>
      </c>
      <c r="AP113">
        <v>226.5744260222896</v>
      </c>
      <c r="AQ113">
        <v>224.62255268573611</v>
      </c>
      <c r="AR113">
        <v>222.6658668760916</v>
      </c>
      <c r="AS113">
        <v>220.59000158578161</v>
      </c>
      <c r="AT113">
        <v>218.51413629547159</v>
      </c>
      <c r="AU113">
        <v>216.4958705070174</v>
      </c>
      <c r="AV113">
        <v>214.6472897375443</v>
      </c>
      <c r="AW113">
        <v>212.79870896807111</v>
      </c>
      <c r="AX113">
        <v>210.95550727237429</v>
      </c>
      <c r="AY113">
        <v>209.14976349042911</v>
      </c>
      <c r="AZ113">
        <v>207.34401970848381</v>
      </c>
      <c r="BA113">
        <v>205.53827592653849</v>
      </c>
      <c r="BB113">
        <v>203.85381456216021</v>
      </c>
      <c r="BC113">
        <v>202.17939760072011</v>
      </c>
      <c r="BD113">
        <v>200.50498063927989</v>
      </c>
      <c r="BE113">
        <v>198.91742152787421</v>
      </c>
      <c r="BF113">
        <v>197.42768290776939</v>
      </c>
      <c r="BG113">
        <v>195.93794428766449</v>
      </c>
      <c r="BH113">
        <v>194.44820566755971</v>
      </c>
      <c r="BI113">
        <v>193.03717341565871</v>
      </c>
      <c r="BJ113">
        <v>191.68105258343479</v>
      </c>
      <c r="BK113">
        <v>190.32493175121081</v>
      </c>
      <c r="BL113">
        <v>188.9688109189868</v>
      </c>
      <c r="BM113">
        <v>187.6587149326875</v>
      </c>
      <c r="BN113">
        <v>186.44405994267399</v>
      </c>
      <c r="BO113">
        <v>185.22940495266039</v>
      </c>
      <c r="BP113">
        <v>184.0147499626469</v>
      </c>
      <c r="BQ113">
        <v>182.80009497263339</v>
      </c>
      <c r="BR113">
        <v>181.5105971797978</v>
      </c>
      <c r="BS113">
        <v>180.16349310842639</v>
      </c>
      <c r="BT113">
        <v>178.81638903705499</v>
      </c>
      <c r="BU113">
        <v>177.46928496568361</v>
      </c>
      <c r="BV113">
        <v>176.07158271656809</v>
      </c>
      <c r="BW113">
        <v>174.5390225627537</v>
      </c>
      <c r="BX113">
        <v>173.00646240893931</v>
      </c>
      <c r="BY113">
        <v>171.47390225512501</v>
      </c>
      <c r="BZ113">
        <v>169.92717359449571</v>
      </c>
      <c r="CA113">
        <v>168.3662764270515</v>
      </c>
      <c r="CB113">
        <v>166.80537925960729</v>
      </c>
      <c r="CC113">
        <v>165.24448209216311</v>
      </c>
      <c r="CD113">
        <v>163.7005720378946</v>
      </c>
      <c r="CE113">
        <v>162.1610245277559</v>
      </c>
      <c r="CF113">
        <v>160.62147701761711</v>
      </c>
      <c r="CG113">
        <v>159.07341579101711</v>
      </c>
      <c r="CH113">
        <v>157.32078212030561</v>
      </c>
      <c r="CI113">
        <v>155.56814844959399</v>
      </c>
      <c r="CJ113">
        <v>153.8155147788824</v>
      </c>
      <c r="CK113">
        <v>150.72796337636959</v>
      </c>
      <c r="CL113">
        <v>146.97061893069301</v>
      </c>
      <c r="CM113">
        <v>141.61604377735881</v>
      </c>
      <c r="CN113">
        <v>135.5224038004803</v>
      </c>
      <c r="CO113">
        <v>129.43358531474499</v>
      </c>
      <c r="CP113">
        <v>122.6937431151342</v>
      </c>
      <c r="CQ113">
        <v>116.0989893509349</v>
      </c>
      <c r="CR113">
        <v>109.4555025801978</v>
      </c>
      <c r="CS113">
        <v>101.90074481584131</v>
      </c>
      <c r="CT113">
        <v>94.537533949145399</v>
      </c>
      <c r="CU113">
        <v>86.00458480628599</v>
      </c>
      <c r="CV113">
        <v>79.089465061385837</v>
      </c>
      <c r="CW113">
        <v>70.756579272870823</v>
      </c>
      <c r="CX113">
        <v>59.644283173812347</v>
      </c>
      <c r="CY113">
        <v>47.298536533596533</v>
      </c>
      <c r="CZ113">
        <v>24.400793408260359</v>
      </c>
      <c r="DA113">
        <v>-25.883455999999999</v>
      </c>
    </row>
    <row r="114" spans="2:105" x14ac:dyDescent="0.35">
      <c r="B114" t="s">
        <v>91</v>
      </c>
      <c r="C114" t="s">
        <v>196</v>
      </c>
      <c r="D114" t="s">
        <v>315</v>
      </c>
      <c r="E114">
        <v>558.4055375247525</v>
      </c>
      <c r="F114">
        <v>429.07483381224802</v>
      </c>
      <c r="G114">
        <v>403.76164342108331</v>
      </c>
      <c r="H114">
        <v>388.74676665818009</v>
      </c>
      <c r="I114">
        <v>377.29710606859248</v>
      </c>
      <c r="J114">
        <v>368.14634110000912</v>
      </c>
      <c r="K114">
        <v>357.61836361313698</v>
      </c>
      <c r="L114">
        <v>348.93046644644471</v>
      </c>
      <c r="M114">
        <v>340.83284349796162</v>
      </c>
      <c r="N114">
        <v>332.88717160308858</v>
      </c>
      <c r="O114">
        <v>326.06779411560069</v>
      </c>
      <c r="P114">
        <v>319.39665510891092</v>
      </c>
      <c r="Q114">
        <v>313.47830798708571</v>
      </c>
      <c r="R114">
        <v>307.88599394297029</v>
      </c>
      <c r="S114">
        <v>302.47957925284788</v>
      </c>
      <c r="T114">
        <v>296.89906297963762</v>
      </c>
      <c r="U114">
        <v>291.89076233028209</v>
      </c>
      <c r="V114">
        <v>287.03815852353182</v>
      </c>
      <c r="W114">
        <v>282.77604992049089</v>
      </c>
      <c r="X114">
        <v>278.77169021267179</v>
      </c>
      <c r="Y114">
        <v>274.88246040438111</v>
      </c>
      <c r="Z114">
        <v>271.1104806230008</v>
      </c>
      <c r="AA114">
        <v>267.40445385687678</v>
      </c>
      <c r="AB114">
        <v>263.90029630683267</v>
      </c>
      <c r="AC114">
        <v>260.53533126142588</v>
      </c>
      <c r="AD114">
        <v>257.49303974949652</v>
      </c>
      <c r="AE114">
        <v>254.5707468419802</v>
      </c>
      <c r="AF114">
        <v>251.91634749782179</v>
      </c>
      <c r="AG114">
        <v>249.26927606702549</v>
      </c>
      <c r="AH114">
        <v>246.89397464048551</v>
      </c>
      <c r="AI114">
        <v>244.51867321394559</v>
      </c>
      <c r="AJ114">
        <v>242.09329715314141</v>
      </c>
      <c r="AK114">
        <v>239.61255010252609</v>
      </c>
      <c r="AL114">
        <v>237.14253567832779</v>
      </c>
      <c r="AM114">
        <v>234.99756651133109</v>
      </c>
      <c r="AN114">
        <v>232.85259734433441</v>
      </c>
      <c r="AO114">
        <v>230.7129359100808</v>
      </c>
      <c r="AP114">
        <v>228.59365499658111</v>
      </c>
      <c r="AQ114">
        <v>226.4743740830813</v>
      </c>
      <c r="AR114">
        <v>224.43375180236839</v>
      </c>
      <c r="AS114">
        <v>222.54113194913609</v>
      </c>
      <c r="AT114">
        <v>220.6485120959037</v>
      </c>
      <c r="AU114">
        <v>218.75540226647809</v>
      </c>
      <c r="AV114">
        <v>216.8594027349364</v>
      </c>
      <c r="AW114">
        <v>214.96340320339459</v>
      </c>
      <c r="AX114">
        <v>213.0674036718529</v>
      </c>
      <c r="AY114">
        <v>211.35845877902571</v>
      </c>
      <c r="AZ114">
        <v>209.6596431987644</v>
      </c>
      <c r="BA114">
        <v>207.96082761850289</v>
      </c>
      <c r="BB114">
        <v>206.3037067128713</v>
      </c>
      <c r="BC114">
        <v>204.7142460277465</v>
      </c>
      <c r="BD114">
        <v>203.12478534262169</v>
      </c>
      <c r="BE114">
        <v>201.53532465749689</v>
      </c>
      <c r="BF114">
        <v>200.0146023723758</v>
      </c>
      <c r="BG114">
        <v>198.54605501737811</v>
      </c>
      <c r="BH114">
        <v>197.07750766238041</v>
      </c>
      <c r="BI114">
        <v>195.6089603073826</v>
      </c>
      <c r="BJ114">
        <v>194.1752294685605</v>
      </c>
      <c r="BK114">
        <v>192.78549159203769</v>
      </c>
      <c r="BL114">
        <v>191.39575371551501</v>
      </c>
      <c r="BM114">
        <v>190.00601583899231</v>
      </c>
      <c r="BN114">
        <v>188.62965947681201</v>
      </c>
      <c r="BO114">
        <v>187.40502310119109</v>
      </c>
      <c r="BP114">
        <v>186.18038672557009</v>
      </c>
      <c r="BQ114">
        <v>184.9557503499492</v>
      </c>
      <c r="BR114">
        <v>183.73111397432831</v>
      </c>
      <c r="BS114">
        <v>182.4872268704695</v>
      </c>
      <c r="BT114">
        <v>181.11721430574261</v>
      </c>
      <c r="BU114">
        <v>179.74720174101569</v>
      </c>
      <c r="BV114">
        <v>178.37718917628871</v>
      </c>
      <c r="BW114">
        <v>177.00717661156179</v>
      </c>
      <c r="BX114">
        <v>175.4021442741813</v>
      </c>
      <c r="BY114">
        <v>173.70060623305409</v>
      </c>
      <c r="BZ114">
        <v>171.99906819192691</v>
      </c>
      <c r="CA114">
        <v>170.30975302680511</v>
      </c>
      <c r="CB114">
        <v>168.69121684134271</v>
      </c>
      <c r="CC114">
        <v>167.07268065588019</v>
      </c>
      <c r="CD114">
        <v>165.45414447041779</v>
      </c>
      <c r="CE114">
        <v>163.83956112343239</v>
      </c>
      <c r="CF114">
        <v>162.23083424818481</v>
      </c>
      <c r="CG114">
        <v>160.62210737293731</v>
      </c>
      <c r="CH114">
        <v>159.01338049768981</v>
      </c>
      <c r="CI114">
        <v>156.76471092259669</v>
      </c>
      <c r="CJ114">
        <v>154.14953915495289</v>
      </c>
      <c r="CK114">
        <v>150.8643341093069</v>
      </c>
      <c r="CL114">
        <v>146.11860695480419</v>
      </c>
      <c r="CM114">
        <v>140.61726116380231</v>
      </c>
      <c r="CN114">
        <v>134.52275683408681</v>
      </c>
      <c r="CO114">
        <v>128.5483680669706</v>
      </c>
      <c r="CP114">
        <v>122.0733552240781</v>
      </c>
      <c r="CQ114">
        <v>115.0874237293728</v>
      </c>
      <c r="CR114">
        <v>107.26698819954299</v>
      </c>
      <c r="CS114">
        <v>99.259901928079202</v>
      </c>
      <c r="CT114">
        <v>89.654684291162411</v>
      </c>
      <c r="CU114">
        <v>80.083783965127367</v>
      </c>
      <c r="CV114">
        <v>69.914216721772917</v>
      </c>
      <c r="CW114">
        <v>58.806990022750988</v>
      </c>
      <c r="CX114">
        <v>46.100768906357821</v>
      </c>
      <c r="CY114">
        <v>29.257175114568</v>
      </c>
      <c r="CZ114">
        <v>9.4770753940587422</v>
      </c>
      <c r="DA114">
        <v>-47.621710000000007</v>
      </c>
    </row>
    <row r="115" spans="2:105" x14ac:dyDescent="0.35">
      <c r="B115" t="s">
        <v>94</v>
      </c>
      <c r="C115" t="s">
        <v>199</v>
      </c>
      <c r="D115" t="s">
        <v>313</v>
      </c>
      <c r="E115">
        <v>303.15061302970298</v>
      </c>
      <c r="F115">
        <v>214.71829050466761</v>
      </c>
      <c r="G115">
        <v>199.68255844488451</v>
      </c>
      <c r="H115">
        <v>190.52379954217821</v>
      </c>
      <c r="I115">
        <v>183.19564731489919</v>
      </c>
      <c r="J115">
        <v>177.03978879363231</v>
      </c>
      <c r="K115">
        <v>171.79782936717669</v>
      </c>
      <c r="L115">
        <v>167.74905879647659</v>
      </c>
      <c r="M115">
        <v>164.40322141413139</v>
      </c>
      <c r="N115">
        <v>161.58510398804259</v>
      </c>
      <c r="O115">
        <v>158.83913267788139</v>
      </c>
      <c r="P115">
        <v>155.95528341436969</v>
      </c>
      <c r="Q115">
        <v>153.2075064658035</v>
      </c>
      <c r="R115">
        <v>150.90924636379521</v>
      </c>
      <c r="S115">
        <v>148.35719581539561</v>
      </c>
      <c r="T115">
        <v>146.1244596729006</v>
      </c>
      <c r="U115">
        <v>144.04105171496269</v>
      </c>
      <c r="V115">
        <v>142.04922629322209</v>
      </c>
      <c r="W115">
        <v>140.2385448120433</v>
      </c>
      <c r="X115">
        <v>138.5786902939262</v>
      </c>
      <c r="Y115">
        <v>136.94953923035931</v>
      </c>
      <c r="Z115">
        <v>135.34140822413821</v>
      </c>
      <c r="AA115">
        <v>133.81284768620529</v>
      </c>
      <c r="AB115">
        <v>132.3421993825886</v>
      </c>
      <c r="AC115">
        <v>130.9371248033998</v>
      </c>
      <c r="AD115">
        <v>129.64107401528099</v>
      </c>
      <c r="AE115">
        <v>128.34502322716219</v>
      </c>
      <c r="AF115">
        <v>127.154697674567</v>
      </c>
      <c r="AG115">
        <v>125.9793969598754</v>
      </c>
      <c r="AH115">
        <v>124.8344000993758</v>
      </c>
      <c r="AI115">
        <v>123.9143510796091</v>
      </c>
      <c r="AJ115">
        <v>122.9943020598424</v>
      </c>
      <c r="AK115">
        <v>122.0742530400758</v>
      </c>
      <c r="AL115">
        <v>121.19689988127099</v>
      </c>
      <c r="AM115">
        <v>120.34836438770439</v>
      </c>
      <c r="AN115">
        <v>119.49982889413781</v>
      </c>
      <c r="AO115">
        <v>118.6512934005713</v>
      </c>
      <c r="AP115">
        <v>117.847841852649</v>
      </c>
      <c r="AQ115">
        <v>117.0572147702033</v>
      </c>
      <c r="AR115">
        <v>116.26658768775749</v>
      </c>
      <c r="AS115">
        <v>115.4759606053118</v>
      </c>
      <c r="AT115">
        <v>114.72100800493379</v>
      </c>
      <c r="AU115">
        <v>113.9828152283459</v>
      </c>
      <c r="AV115">
        <v>113.2446224517581</v>
      </c>
      <c r="AW115">
        <v>112.5064296751703</v>
      </c>
      <c r="AX115">
        <v>111.7763051670529</v>
      </c>
      <c r="AY115">
        <v>111.0658292656811</v>
      </c>
      <c r="AZ115">
        <v>110.35535336430939</v>
      </c>
      <c r="BA115">
        <v>109.6448774629376</v>
      </c>
      <c r="BB115">
        <v>108.93440156156581</v>
      </c>
      <c r="BC115">
        <v>108.2258673153749</v>
      </c>
      <c r="BD115">
        <v>107.518049054532</v>
      </c>
      <c r="BE115">
        <v>106.8102307936891</v>
      </c>
      <c r="BF115">
        <v>106.1024125328461</v>
      </c>
      <c r="BG115">
        <v>105.3873952314725</v>
      </c>
      <c r="BH115">
        <v>104.632514586265</v>
      </c>
      <c r="BI115">
        <v>103.8776339410575</v>
      </c>
      <c r="BJ115">
        <v>103.12275329585</v>
      </c>
      <c r="BK115">
        <v>102.3678726506425</v>
      </c>
      <c r="BL115">
        <v>101.5822239532916</v>
      </c>
      <c r="BM115">
        <v>100.79159687084589</v>
      </c>
      <c r="BN115">
        <v>100.0009697884001</v>
      </c>
      <c r="BO115">
        <v>99.210342705954403</v>
      </c>
      <c r="BP115">
        <v>98.406851506634936</v>
      </c>
      <c r="BQ115">
        <v>97.599354714037446</v>
      </c>
      <c r="BR115">
        <v>96.791857921439941</v>
      </c>
      <c r="BS115">
        <v>95.984361128842437</v>
      </c>
      <c r="BT115">
        <v>95.058417740392002</v>
      </c>
      <c r="BU115">
        <v>94.092992153323905</v>
      </c>
      <c r="BV115">
        <v>93.127566566255794</v>
      </c>
      <c r="BW115">
        <v>92.078524356764305</v>
      </c>
      <c r="BX115">
        <v>90.900785258847193</v>
      </c>
      <c r="BY115">
        <v>89.72304616093011</v>
      </c>
      <c r="BZ115">
        <v>88.339598961456659</v>
      </c>
      <c r="CA115">
        <v>86.841788288116192</v>
      </c>
      <c r="CB115">
        <v>85.310253352661221</v>
      </c>
      <c r="CC115">
        <v>83.742103504053375</v>
      </c>
      <c r="CD115">
        <v>81.848596507390809</v>
      </c>
      <c r="CE115">
        <v>79.477535796261776</v>
      </c>
      <c r="CF115">
        <v>76.708412648964014</v>
      </c>
      <c r="CG115">
        <v>74.029521824943046</v>
      </c>
      <c r="CH115">
        <v>71.287762354261289</v>
      </c>
      <c r="CI115">
        <v>68.470984518752147</v>
      </c>
      <c r="CJ115">
        <v>65.506306089805818</v>
      </c>
      <c r="CK115">
        <v>62.444820533306903</v>
      </c>
      <c r="CL115">
        <v>59.496968630800367</v>
      </c>
      <c r="CM115">
        <v>56.082200663496707</v>
      </c>
      <c r="CN115">
        <v>52.753600765148462</v>
      </c>
      <c r="CO115">
        <v>49.571572623284339</v>
      </c>
      <c r="CP115">
        <v>46.323870838328531</v>
      </c>
      <c r="CQ115">
        <v>43.040420136413601</v>
      </c>
      <c r="CR115">
        <v>39.610297281474239</v>
      </c>
      <c r="CS115">
        <v>36.3289663843873</v>
      </c>
      <c r="CT115">
        <v>32.858786251152843</v>
      </c>
      <c r="CU115">
        <v>29.0617923583366</v>
      </c>
      <c r="CV115">
        <v>24.876452534192911</v>
      </c>
      <c r="CW115">
        <v>19.83027695967419</v>
      </c>
      <c r="CX115">
        <v>15.12090745463188</v>
      </c>
      <c r="CY115">
        <v>9.3957170918505888</v>
      </c>
      <c r="CZ115">
        <v>0.69076058760528136</v>
      </c>
      <c r="DA115">
        <v>-20.862083999999999</v>
      </c>
    </row>
    <row r="116" spans="2:105" x14ac:dyDescent="0.35">
      <c r="B116" t="s">
        <v>94</v>
      </c>
      <c r="C116" t="s">
        <v>199</v>
      </c>
      <c r="D116" t="s">
        <v>314</v>
      </c>
      <c r="E116">
        <v>270.20104895049508</v>
      </c>
      <c r="F116">
        <v>209.62295754422439</v>
      </c>
      <c r="G116">
        <v>198.96922245373949</v>
      </c>
      <c r="H116">
        <v>188.57599506198241</v>
      </c>
      <c r="I116">
        <v>182.36337432346201</v>
      </c>
      <c r="J116">
        <v>176.15509443181821</v>
      </c>
      <c r="K116">
        <v>171.77240546903269</v>
      </c>
      <c r="L116">
        <v>167.41499802550109</v>
      </c>
      <c r="M116">
        <v>163.81828937866331</v>
      </c>
      <c r="N116">
        <v>160.1574505534812</v>
      </c>
      <c r="O116">
        <v>157.225514092834</v>
      </c>
      <c r="P116">
        <v>154.50553144791689</v>
      </c>
      <c r="Q116">
        <v>151.80889720805669</v>
      </c>
      <c r="R116">
        <v>149.40965460470809</v>
      </c>
      <c r="S116">
        <v>147.17466783499381</v>
      </c>
      <c r="T116">
        <v>145.02843152923879</v>
      </c>
      <c r="U116">
        <v>142.93214625857021</v>
      </c>
      <c r="V116">
        <v>141.00696440296139</v>
      </c>
      <c r="W116">
        <v>139.3570049606993</v>
      </c>
      <c r="X116">
        <v>137.814113118699</v>
      </c>
      <c r="Y116">
        <v>136.39070251177341</v>
      </c>
      <c r="Z116">
        <v>135.00329903319849</v>
      </c>
      <c r="AA116">
        <v>133.71354200438799</v>
      </c>
      <c r="AB116">
        <v>132.42378497557749</v>
      </c>
      <c r="AC116">
        <v>131.17783957482831</v>
      </c>
      <c r="AD116">
        <v>129.9403699931317</v>
      </c>
      <c r="AE116">
        <v>128.75344140652729</v>
      </c>
      <c r="AF116">
        <v>127.682415101901</v>
      </c>
      <c r="AG116">
        <v>126.6113887972748</v>
      </c>
      <c r="AH116">
        <v>125.5773833800683</v>
      </c>
      <c r="AI116">
        <v>124.6049294079032</v>
      </c>
      <c r="AJ116">
        <v>123.6324754357382</v>
      </c>
      <c r="AK116">
        <v>122.6751400674022</v>
      </c>
      <c r="AL116">
        <v>121.80301864792079</v>
      </c>
      <c r="AM116">
        <v>120.93089722843941</v>
      </c>
      <c r="AN116">
        <v>120.058775808958</v>
      </c>
      <c r="AO116">
        <v>119.1897070594122</v>
      </c>
      <c r="AP116">
        <v>118.32308798327141</v>
      </c>
      <c r="AQ116">
        <v>117.4564689071306</v>
      </c>
      <c r="AR116">
        <v>116.58984983098981</v>
      </c>
      <c r="AS116">
        <v>115.8221050647541</v>
      </c>
      <c r="AT116">
        <v>115.0611126904144</v>
      </c>
      <c r="AU116">
        <v>114.3001203160747</v>
      </c>
      <c r="AV116">
        <v>113.539127941735</v>
      </c>
      <c r="AW116">
        <v>112.83008635409359</v>
      </c>
      <c r="AX116">
        <v>112.1328319197366</v>
      </c>
      <c r="AY116">
        <v>111.4355774853797</v>
      </c>
      <c r="AZ116">
        <v>110.7383230510228</v>
      </c>
      <c r="BA116">
        <v>110.0460102377122</v>
      </c>
      <c r="BB116">
        <v>109.3643272423359</v>
      </c>
      <c r="BC116">
        <v>108.6826442469597</v>
      </c>
      <c r="BD116">
        <v>108.0009612515834</v>
      </c>
      <c r="BE116">
        <v>107.3192782562072</v>
      </c>
      <c r="BF116">
        <v>106.57769948066959</v>
      </c>
      <c r="BG116">
        <v>105.8124675944952</v>
      </c>
      <c r="BH116">
        <v>105.0472357083207</v>
      </c>
      <c r="BI116">
        <v>104.28200382214619</v>
      </c>
      <c r="BJ116">
        <v>103.5219891854567</v>
      </c>
      <c r="BK116">
        <v>102.7651896065679</v>
      </c>
      <c r="BL116">
        <v>102.0083900276791</v>
      </c>
      <c r="BM116">
        <v>101.2515904487903</v>
      </c>
      <c r="BN116">
        <v>100.45825163122041</v>
      </c>
      <c r="BO116">
        <v>99.624508847801181</v>
      </c>
      <c r="BP116">
        <v>98.790766064381955</v>
      </c>
      <c r="BQ116">
        <v>97.957023280962716</v>
      </c>
      <c r="BR116">
        <v>97.048034422272977</v>
      </c>
      <c r="BS116">
        <v>96.108826739754562</v>
      </c>
      <c r="BT116">
        <v>95.169619057236162</v>
      </c>
      <c r="BU116">
        <v>94.13678579716256</v>
      </c>
      <c r="BV116">
        <v>92.947529316051558</v>
      </c>
      <c r="BW116">
        <v>91.758272834940598</v>
      </c>
      <c r="BX116">
        <v>90.329832142497835</v>
      </c>
      <c r="BY116">
        <v>88.816232984720259</v>
      </c>
      <c r="BZ116">
        <v>87.18138014842927</v>
      </c>
      <c r="CA116">
        <v>85.485588499437711</v>
      </c>
      <c r="CB116">
        <v>83.44908985247524</v>
      </c>
      <c r="CC116">
        <v>81.143168492545129</v>
      </c>
      <c r="CD116">
        <v>78.346391486985553</v>
      </c>
      <c r="CE116">
        <v>75.066039374188719</v>
      </c>
      <c r="CF116">
        <v>71.863533392043607</v>
      </c>
      <c r="CG116">
        <v>68.55666232226514</v>
      </c>
      <c r="CH116">
        <v>65.018661771111567</v>
      </c>
      <c r="CI116">
        <v>61.273893684002061</v>
      </c>
      <c r="CJ116">
        <v>57.765998793274747</v>
      </c>
      <c r="CK116">
        <v>54.326917221509852</v>
      </c>
      <c r="CL116">
        <v>50.739231269020237</v>
      </c>
      <c r="CM116">
        <v>46.91848880186857</v>
      </c>
      <c r="CN116">
        <v>43.130039603094822</v>
      </c>
      <c r="CO116">
        <v>39.378710554678527</v>
      </c>
      <c r="CP116">
        <v>34.907468721923578</v>
      </c>
      <c r="CQ116">
        <v>30.043015420289851</v>
      </c>
      <c r="CR116">
        <v>25.429537901347199</v>
      </c>
      <c r="CS116">
        <v>21.04163416732673</v>
      </c>
      <c r="CT116">
        <v>16.543020137692022</v>
      </c>
      <c r="CU116">
        <v>12.171621722106901</v>
      </c>
      <c r="CV116">
        <v>7.3455255607387624</v>
      </c>
      <c r="CW116">
        <v>2.4401935792445699</v>
      </c>
      <c r="CX116">
        <v>-3.1930868985699412</v>
      </c>
      <c r="CY116">
        <v>-9.7052365643321519</v>
      </c>
      <c r="CZ116">
        <v>-20.176556413333891</v>
      </c>
      <c r="DA116">
        <v>-43.404255999999997</v>
      </c>
    </row>
    <row r="117" spans="2:105" x14ac:dyDescent="0.35">
      <c r="B117" t="s">
        <v>94</v>
      </c>
      <c r="C117" t="s">
        <v>199</v>
      </c>
      <c r="D117" t="s">
        <v>315</v>
      </c>
      <c r="E117">
        <v>287.01300706930692</v>
      </c>
      <c r="F117">
        <v>209.9269877808581</v>
      </c>
      <c r="G117">
        <v>195.50227167832779</v>
      </c>
      <c r="H117">
        <v>186.987771463012</v>
      </c>
      <c r="I117">
        <v>180.71862474593601</v>
      </c>
      <c r="J117">
        <v>175.8851475282616</v>
      </c>
      <c r="K117">
        <v>171.6180449968212</v>
      </c>
      <c r="L117">
        <v>167.63271085865779</v>
      </c>
      <c r="M117">
        <v>164.12574237711769</v>
      </c>
      <c r="N117">
        <v>160.91009734297029</v>
      </c>
      <c r="O117">
        <v>157.89787808064159</v>
      </c>
      <c r="P117">
        <v>154.8973514061735</v>
      </c>
      <c r="Q117">
        <v>152.5259857098805</v>
      </c>
      <c r="R117">
        <v>150.2031417088013</v>
      </c>
      <c r="S117">
        <v>147.7562177417997</v>
      </c>
      <c r="T117">
        <v>145.54597225153529</v>
      </c>
      <c r="U117">
        <v>143.4475026469232</v>
      </c>
      <c r="V117">
        <v>141.62141774941691</v>
      </c>
      <c r="W117">
        <v>139.8340420214993</v>
      </c>
      <c r="X117">
        <v>138.20757062596829</v>
      </c>
      <c r="Y117">
        <v>136.63247230041631</v>
      </c>
      <c r="Z117">
        <v>135.11353253412881</v>
      </c>
      <c r="AA117">
        <v>133.6966171600744</v>
      </c>
      <c r="AB117">
        <v>132.2797017860201</v>
      </c>
      <c r="AC117">
        <v>131.00573481344659</v>
      </c>
      <c r="AD117">
        <v>129.7978725273675</v>
      </c>
      <c r="AE117">
        <v>128.59001024128841</v>
      </c>
      <c r="AF117">
        <v>127.41766968068281</v>
      </c>
      <c r="AG117">
        <v>126.27436555127341</v>
      </c>
      <c r="AH117">
        <v>125.1310614218641</v>
      </c>
      <c r="AI117">
        <v>124.0206135910996</v>
      </c>
      <c r="AJ117">
        <v>123.0143671646088</v>
      </c>
      <c r="AK117">
        <v>122.008120738118</v>
      </c>
      <c r="AL117">
        <v>121.0018743116273</v>
      </c>
      <c r="AM117">
        <v>120.03270267904701</v>
      </c>
      <c r="AN117">
        <v>119.1039682321879</v>
      </c>
      <c r="AO117">
        <v>118.1752337853288</v>
      </c>
      <c r="AP117">
        <v>117.2464993384696</v>
      </c>
      <c r="AQ117">
        <v>116.4092482974236</v>
      </c>
      <c r="AR117">
        <v>115.70753782646339</v>
      </c>
      <c r="AS117">
        <v>115.0058273555032</v>
      </c>
      <c r="AT117">
        <v>114.30411688454291</v>
      </c>
      <c r="AU117">
        <v>113.6024064135827</v>
      </c>
      <c r="AV117">
        <v>112.9008931215394</v>
      </c>
      <c r="AW117">
        <v>112.2207737419934</v>
      </c>
      <c r="AX117">
        <v>111.5406543624473</v>
      </c>
      <c r="AY117">
        <v>110.8605349829012</v>
      </c>
      <c r="AZ117">
        <v>110.1804156033552</v>
      </c>
      <c r="BA117">
        <v>109.5002962238091</v>
      </c>
      <c r="BB117">
        <v>108.8122290420928</v>
      </c>
      <c r="BC117">
        <v>108.11421178413759</v>
      </c>
      <c r="BD117">
        <v>107.41619452618239</v>
      </c>
      <c r="BE117">
        <v>106.71817726822719</v>
      </c>
      <c r="BF117">
        <v>106.02016001027199</v>
      </c>
      <c r="BG117">
        <v>105.3208262615583</v>
      </c>
      <c r="BH117">
        <v>104.56211185073749</v>
      </c>
      <c r="BI117">
        <v>103.80339743991659</v>
      </c>
      <c r="BJ117">
        <v>103.04468302909579</v>
      </c>
      <c r="BK117">
        <v>102.28596861827489</v>
      </c>
      <c r="BL117">
        <v>101.52454829247201</v>
      </c>
      <c r="BM117">
        <v>100.6840965877097</v>
      </c>
      <c r="BN117">
        <v>99.843644882947444</v>
      </c>
      <c r="BO117">
        <v>99.003193178185199</v>
      </c>
      <c r="BP117">
        <v>98.162741473422926</v>
      </c>
      <c r="BQ117">
        <v>97.212579437705074</v>
      </c>
      <c r="BR117">
        <v>96.165002194328395</v>
      </c>
      <c r="BS117">
        <v>95.117424950951744</v>
      </c>
      <c r="BT117">
        <v>94.069847707575079</v>
      </c>
      <c r="BU117">
        <v>92.7161814883993</v>
      </c>
      <c r="BV117">
        <v>91.334688998696322</v>
      </c>
      <c r="BW117">
        <v>89.891288180182457</v>
      </c>
      <c r="BX117">
        <v>88.159913780554731</v>
      </c>
      <c r="BY117">
        <v>86.428539380926992</v>
      </c>
      <c r="BZ117">
        <v>84.333422243940305</v>
      </c>
      <c r="CA117">
        <v>82.159344817440626</v>
      </c>
      <c r="CB117">
        <v>79.65701879835602</v>
      </c>
      <c r="CC117">
        <v>76.54866756319872</v>
      </c>
      <c r="CD117">
        <v>73.011647502252146</v>
      </c>
      <c r="CE117">
        <v>69.495146372358434</v>
      </c>
      <c r="CF117">
        <v>66.206302311638311</v>
      </c>
      <c r="CG117">
        <v>63.050691308296308</v>
      </c>
      <c r="CH117">
        <v>59.790410576544367</v>
      </c>
      <c r="CI117">
        <v>56.677188064537688</v>
      </c>
      <c r="CJ117">
        <v>53.237683045293061</v>
      </c>
      <c r="CK117">
        <v>49.686882324752439</v>
      </c>
      <c r="CL117">
        <v>46.108541075193969</v>
      </c>
      <c r="CM117">
        <v>41.921877473701272</v>
      </c>
      <c r="CN117">
        <v>38.012911920366903</v>
      </c>
      <c r="CO117">
        <v>33.912659415315133</v>
      </c>
      <c r="CP117">
        <v>29.438231773610731</v>
      </c>
      <c r="CQ117">
        <v>24.82190441584147</v>
      </c>
      <c r="CR117">
        <v>19.848760841452069</v>
      </c>
      <c r="CS117">
        <v>14.80803587375468</v>
      </c>
      <c r="CT117">
        <v>9.5357797245826514</v>
      </c>
      <c r="CU117">
        <v>4.5243483485147538</v>
      </c>
      <c r="CV117">
        <v>-0.64022366336642289</v>
      </c>
      <c r="CW117">
        <v>-6.4460686873286361</v>
      </c>
      <c r="CX117">
        <v>-13.153230402910721</v>
      </c>
      <c r="CY117">
        <v>-21.08870298103194</v>
      </c>
      <c r="CZ117">
        <v>-30.602066966336849</v>
      </c>
      <c r="DA117">
        <v>-91.478086000000005</v>
      </c>
    </row>
    <row r="118" spans="2:105" x14ac:dyDescent="0.35">
      <c r="B118" t="s">
        <v>95</v>
      </c>
      <c r="C118" t="s">
        <v>200</v>
      </c>
      <c r="D118" t="s">
        <v>313</v>
      </c>
      <c r="E118">
        <v>303.15061302970298</v>
      </c>
      <c r="F118">
        <v>214.71829050466761</v>
      </c>
      <c r="G118">
        <v>199.68255844488451</v>
      </c>
      <c r="H118">
        <v>190.52379954217821</v>
      </c>
      <c r="I118">
        <v>183.19564731489919</v>
      </c>
      <c r="J118">
        <v>177.03978879363231</v>
      </c>
      <c r="K118">
        <v>171.79782936717669</v>
      </c>
      <c r="L118">
        <v>167.74905879647659</v>
      </c>
      <c r="M118">
        <v>164.40322141413139</v>
      </c>
      <c r="N118">
        <v>161.58510398804259</v>
      </c>
      <c r="O118">
        <v>158.83913267788139</v>
      </c>
      <c r="P118">
        <v>155.95528341436969</v>
      </c>
      <c r="Q118">
        <v>153.2075064658035</v>
      </c>
      <c r="R118">
        <v>150.90924636379521</v>
      </c>
      <c r="S118">
        <v>148.35719581539561</v>
      </c>
      <c r="T118">
        <v>146.1244596729006</v>
      </c>
      <c r="U118">
        <v>144.04105171496269</v>
      </c>
      <c r="V118">
        <v>142.04922629322209</v>
      </c>
      <c r="W118">
        <v>140.2385448120433</v>
      </c>
      <c r="X118">
        <v>138.5786902939262</v>
      </c>
      <c r="Y118">
        <v>136.94953923035931</v>
      </c>
      <c r="Z118">
        <v>135.34140822413821</v>
      </c>
      <c r="AA118">
        <v>133.81284768620529</v>
      </c>
      <c r="AB118">
        <v>132.3421993825886</v>
      </c>
      <c r="AC118">
        <v>130.9371248033998</v>
      </c>
      <c r="AD118">
        <v>129.64107401528099</v>
      </c>
      <c r="AE118">
        <v>128.34502322716219</v>
      </c>
      <c r="AF118">
        <v>127.154697674567</v>
      </c>
      <c r="AG118">
        <v>125.9793969598754</v>
      </c>
      <c r="AH118">
        <v>124.8344000993758</v>
      </c>
      <c r="AI118">
        <v>123.9143510796091</v>
      </c>
      <c r="AJ118">
        <v>122.9943020598424</v>
      </c>
      <c r="AK118">
        <v>122.0742530400758</v>
      </c>
      <c r="AL118">
        <v>121.19689988127099</v>
      </c>
      <c r="AM118">
        <v>120.34836438770439</v>
      </c>
      <c r="AN118">
        <v>119.49982889413781</v>
      </c>
      <c r="AO118">
        <v>118.6512934005713</v>
      </c>
      <c r="AP118">
        <v>117.847841852649</v>
      </c>
      <c r="AQ118">
        <v>117.0572147702033</v>
      </c>
      <c r="AR118">
        <v>116.26658768775749</v>
      </c>
      <c r="AS118">
        <v>115.4759606053118</v>
      </c>
      <c r="AT118">
        <v>114.72100800493379</v>
      </c>
      <c r="AU118">
        <v>113.9828152283459</v>
      </c>
      <c r="AV118">
        <v>113.2446224517581</v>
      </c>
      <c r="AW118">
        <v>112.5064296751703</v>
      </c>
      <c r="AX118">
        <v>111.7763051670529</v>
      </c>
      <c r="AY118">
        <v>111.0658292656811</v>
      </c>
      <c r="AZ118">
        <v>110.35535336430939</v>
      </c>
      <c r="BA118">
        <v>109.6448774629376</v>
      </c>
      <c r="BB118">
        <v>108.93440156156581</v>
      </c>
      <c r="BC118">
        <v>108.2258673153749</v>
      </c>
      <c r="BD118">
        <v>107.518049054532</v>
      </c>
      <c r="BE118">
        <v>106.8102307936891</v>
      </c>
      <c r="BF118">
        <v>106.1024125328461</v>
      </c>
      <c r="BG118">
        <v>105.3873952314725</v>
      </c>
      <c r="BH118">
        <v>104.632514586265</v>
      </c>
      <c r="BI118">
        <v>103.8776339410575</v>
      </c>
      <c r="BJ118">
        <v>103.12275329585</v>
      </c>
      <c r="BK118">
        <v>102.3678726506425</v>
      </c>
      <c r="BL118">
        <v>101.5822239532916</v>
      </c>
      <c r="BM118">
        <v>100.79159687084589</v>
      </c>
      <c r="BN118">
        <v>100.0009697884001</v>
      </c>
      <c r="BO118">
        <v>99.210342705954403</v>
      </c>
      <c r="BP118">
        <v>98.406851506634936</v>
      </c>
      <c r="BQ118">
        <v>97.599354714037446</v>
      </c>
      <c r="BR118">
        <v>96.791857921439941</v>
      </c>
      <c r="BS118">
        <v>95.984361128842437</v>
      </c>
      <c r="BT118">
        <v>95.058417740392002</v>
      </c>
      <c r="BU118">
        <v>94.092992153323905</v>
      </c>
      <c r="BV118">
        <v>93.127566566255794</v>
      </c>
      <c r="BW118">
        <v>92.078524356764305</v>
      </c>
      <c r="BX118">
        <v>90.900785258847193</v>
      </c>
      <c r="BY118">
        <v>89.72304616093011</v>
      </c>
      <c r="BZ118">
        <v>88.339598961456659</v>
      </c>
      <c r="CA118">
        <v>86.841788288116192</v>
      </c>
      <c r="CB118">
        <v>85.310253352661221</v>
      </c>
      <c r="CC118">
        <v>83.742103504053375</v>
      </c>
      <c r="CD118">
        <v>81.848596507390809</v>
      </c>
      <c r="CE118">
        <v>79.477535796261776</v>
      </c>
      <c r="CF118">
        <v>76.708412648964014</v>
      </c>
      <c r="CG118">
        <v>74.029521824943046</v>
      </c>
      <c r="CH118">
        <v>71.287762354261289</v>
      </c>
      <c r="CI118">
        <v>68.470984518752147</v>
      </c>
      <c r="CJ118">
        <v>65.506306089805818</v>
      </c>
      <c r="CK118">
        <v>62.444820533306903</v>
      </c>
      <c r="CL118">
        <v>59.496968630800367</v>
      </c>
      <c r="CM118">
        <v>56.082200663496707</v>
      </c>
      <c r="CN118">
        <v>52.753600765148462</v>
      </c>
      <c r="CO118">
        <v>49.571572623284339</v>
      </c>
      <c r="CP118">
        <v>46.323870838328531</v>
      </c>
      <c r="CQ118">
        <v>43.040420136413601</v>
      </c>
      <c r="CR118">
        <v>39.610297281474239</v>
      </c>
      <c r="CS118">
        <v>36.3289663843873</v>
      </c>
      <c r="CT118">
        <v>32.858786251152843</v>
      </c>
      <c r="CU118">
        <v>29.0617923583366</v>
      </c>
      <c r="CV118">
        <v>24.876452534192911</v>
      </c>
      <c r="CW118">
        <v>19.83027695967419</v>
      </c>
      <c r="CX118">
        <v>15.12090745463188</v>
      </c>
      <c r="CY118">
        <v>9.3957170918505888</v>
      </c>
      <c r="CZ118">
        <v>0.69076058760528136</v>
      </c>
      <c r="DA118">
        <v>-20.862083999999999</v>
      </c>
    </row>
    <row r="119" spans="2:105" x14ac:dyDescent="0.35">
      <c r="B119" t="s">
        <v>95</v>
      </c>
      <c r="C119" t="s">
        <v>200</v>
      </c>
      <c r="D119" t="s">
        <v>314</v>
      </c>
      <c r="E119">
        <v>270.20104895049508</v>
      </c>
      <c r="F119">
        <v>209.62295754422439</v>
      </c>
      <c r="G119">
        <v>198.96922245373949</v>
      </c>
      <c r="H119">
        <v>188.57599506198241</v>
      </c>
      <c r="I119">
        <v>182.36337432346201</v>
      </c>
      <c r="J119">
        <v>176.15509443181821</v>
      </c>
      <c r="K119">
        <v>171.77240546903269</v>
      </c>
      <c r="L119">
        <v>167.41499802550109</v>
      </c>
      <c r="M119">
        <v>163.81828937866331</v>
      </c>
      <c r="N119">
        <v>160.1574505534812</v>
      </c>
      <c r="O119">
        <v>157.225514092834</v>
      </c>
      <c r="P119">
        <v>154.50553144791689</v>
      </c>
      <c r="Q119">
        <v>151.80889720805669</v>
      </c>
      <c r="R119">
        <v>149.40965460470809</v>
      </c>
      <c r="S119">
        <v>147.17466783499381</v>
      </c>
      <c r="T119">
        <v>145.02843152923879</v>
      </c>
      <c r="U119">
        <v>142.93214625857021</v>
      </c>
      <c r="V119">
        <v>141.00696440296139</v>
      </c>
      <c r="W119">
        <v>139.3570049606993</v>
      </c>
      <c r="X119">
        <v>137.814113118699</v>
      </c>
      <c r="Y119">
        <v>136.39070251177341</v>
      </c>
      <c r="Z119">
        <v>135.00329903319849</v>
      </c>
      <c r="AA119">
        <v>133.71354200438799</v>
      </c>
      <c r="AB119">
        <v>132.42378497557749</v>
      </c>
      <c r="AC119">
        <v>131.17783957482831</v>
      </c>
      <c r="AD119">
        <v>129.9403699931317</v>
      </c>
      <c r="AE119">
        <v>128.75344140652729</v>
      </c>
      <c r="AF119">
        <v>127.682415101901</v>
      </c>
      <c r="AG119">
        <v>126.6113887972748</v>
      </c>
      <c r="AH119">
        <v>125.5773833800683</v>
      </c>
      <c r="AI119">
        <v>124.6049294079032</v>
      </c>
      <c r="AJ119">
        <v>123.6324754357382</v>
      </c>
      <c r="AK119">
        <v>122.6751400674022</v>
      </c>
      <c r="AL119">
        <v>121.80301864792079</v>
      </c>
      <c r="AM119">
        <v>120.93089722843941</v>
      </c>
      <c r="AN119">
        <v>120.058775808958</v>
      </c>
      <c r="AO119">
        <v>119.1897070594122</v>
      </c>
      <c r="AP119">
        <v>118.32308798327141</v>
      </c>
      <c r="AQ119">
        <v>117.4564689071306</v>
      </c>
      <c r="AR119">
        <v>116.58984983098981</v>
      </c>
      <c r="AS119">
        <v>115.8221050647541</v>
      </c>
      <c r="AT119">
        <v>115.0611126904144</v>
      </c>
      <c r="AU119">
        <v>114.3001203160747</v>
      </c>
      <c r="AV119">
        <v>113.539127941735</v>
      </c>
      <c r="AW119">
        <v>112.83008635409359</v>
      </c>
      <c r="AX119">
        <v>112.1328319197366</v>
      </c>
      <c r="AY119">
        <v>111.4355774853797</v>
      </c>
      <c r="AZ119">
        <v>110.7383230510228</v>
      </c>
      <c r="BA119">
        <v>110.0460102377122</v>
      </c>
      <c r="BB119">
        <v>109.3643272423359</v>
      </c>
      <c r="BC119">
        <v>108.6826442469597</v>
      </c>
      <c r="BD119">
        <v>108.0009612515834</v>
      </c>
      <c r="BE119">
        <v>107.3192782562072</v>
      </c>
      <c r="BF119">
        <v>106.57769948066959</v>
      </c>
      <c r="BG119">
        <v>105.8124675944952</v>
      </c>
      <c r="BH119">
        <v>105.0472357083207</v>
      </c>
      <c r="BI119">
        <v>104.28200382214619</v>
      </c>
      <c r="BJ119">
        <v>103.5219891854567</v>
      </c>
      <c r="BK119">
        <v>102.7651896065679</v>
      </c>
      <c r="BL119">
        <v>102.0083900276791</v>
      </c>
      <c r="BM119">
        <v>101.2515904487903</v>
      </c>
      <c r="BN119">
        <v>100.45825163122041</v>
      </c>
      <c r="BO119">
        <v>99.624508847801181</v>
      </c>
      <c r="BP119">
        <v>98.790766064381955</v>
      </c>
      <c r="BQ119">
        <v>97.957023280962716</v>
      </c>
      <c r="BR119">
        <v>97.048034422272977</v>
      </c>
      <c r="BS119">
        <v>96.108826739754562</v>
      </c>
      <c r="BT119">
        <v>95.169619057236162</v>
      </c>
      <c r="BU119">
        <v>94.13678579716256</v>
      </c>
      <c r="BV119">
        <v>92.947529316051558</v>
      </c>
      <c r="BW119">
        <v>91.758272834940598</v>
      </c>
      <c r="BX119">
        <v>90.329832142497835</v>
      </c>
      <c r="BY119">
        <v>88.816232984720259</v>
      </c>
      <c r="BZ119">
        <v>87.18138014842927</v>
      </c>
      <c r="CA119">
        <v>85.485588499437711</v>
      </c>
      <c r="CB119">
        <v>83.44908985247524</v>
      </c>
      <c r="CC119">
        <v>81.143168492545129</v>
      </c>
      <c r="CD119">
        <v>78.346391486985553</v>
      </c>
      <c r="CE119">
        <v>75.066039374188719</v>
      </c>
      <c r="CF119">
        <v>71.863533392043607</v>
      </c>
      <c r="CG119">
        <v>68.55666232226514</v>
      </c>
      <c r="CH119">
        <v>65.018661771111567</v>
      </c>
      <c r="CI119">
        <v>61.273893684002061</v>
      </c>
      <c r="CJ119">
        <v>57.765998793274747</v>
      </c>
      <c r="CK119">
        <v>54.326917221509852</v>
      </c>
      <c r="CL119">
        <v>50.739231269020237</v>
      </c>
      <c r="CM119">
        <v>46.91848880186857</v>
      </c>
      <c r="CN119">
        <v>43.130039603094822</v>
      </c>
      <c r="CO119">
        <v>39.378710554678527</v>
      </c>
      <c r="CP119">
        <v>34.907468721923578</v>
      </c>
      <c r="CQ119">
        <v>30.043015420289851</v>
      </c>
      <c r="CR119">
        <v>25.429537901347199</v>
      </c>
      <c r="CS119">
        <v>21.04163416732673</v>
      </c>
      <c r="CT119">
        <v>16.543020137692022</v>
      </c>
      <c r="CU119">
        <v>12.171621722106901</v>
      </c>
      <c r="CV119">
        <v>7.3455255607387624</v>
      </c>
      <c r="CW119">
        <v>2.4401935792445699</v>
      </c>
      <c r="CX119">
        <v>-3.1930868985699412</v>
      </c>
      <c r="CY119">
        <v>-9.7052365643321519</v>
      </c>
      <c r="CZ119">
        <v>-20.176556413333891</v>
      </c>
      <c r="DA119">
        <v>-43.404255999999997</v>
      </c>
    </row>
    <row r="120" spans="2:105" x14ac:dyDescent="0.35">
      <c r="B120" t="s">
        <v>95</v>
      </c>
      <c r="C120" t="s">
        <v>200</v>
      </c>
      <c r="D120" t="s">
        <v>315</v>
      </c>
      <c r="E120">
        <v>287.01300706930692</v>
      </c>
      <c r="F120">
        <v>209.9269877808581</v>
      </c>
      <c r="G120">
        <v>195.50227167832779</v>
      </c>
      <c r="H120">
        <v>186.987771463012</v>
      </c>
      <c r="I120">
        <v>180.71862474593601</v>
      </c>
      <c r="J120">
        <v>175.8851475282616</v>
      </c>
      <c r="K120">
        <v>171.6180449968212</v>
      </c>
      <c r="L120">
        <v>167.63271085865779</v>
      </c>
      <c r="M120">
        <v>164.12574237711769</v>
      </c>
      <c r="N120">
        <v>160.91009734297029</v>
      </c>
      <c r="O120">
        <v>157.89787808064159</v>
      </c>
      <c r="P120">
        <v>154.8973514061735</v>
      </c>
      <c r="Q120">
        <v>152.5259857098805</v>
      </c>
      <c r="R120">
        <v>150.2031417088013</v>
      </c>
      <c r="S120">
        <v>147.7562177417997</v>
      </c>
      <c r="T120">
        <v>145.54597225153529</v>
      </c>
      <c r="U120">
        <v>143.4475026469232</v>
      </c>
      <c r="V120">
        <v>141.62141774941691</v>
      </c>
      <c r="W120">
        <v>139.8340420214993</v>
      </c>
      <c r="X120">
        <v>138.20757062596829</v>
      </c>
      <c r="Y120">
        <v>136.63247230041631</v>
      </c>
      <c r="Z120">
        <v>135.11353253412881</v>
      </c>
      <c r="AA120">
        <v>133.6966171600744</v>
      </c>
      <c r="AB120">
        <v>132.2797017860201</v>
      </c>
      <c r="AC120">
        <v>131.00573481344659</v>
      </c>
      <c r="AD120">
        <v>129.7978725273675</v>
      </c>
      <c r="AE120">
        <v>128.59001024128841</v>
      </c>
      <c r="AF120">
        <v>127.41766968068281</v>
      </c>
      <c r="AG120">
        <v>126.27436555127341</v>
      </c>
      <c r="AH120">
        <v>125.1310614218641</v>
      </c>
      <c r="AI120">
        <v>124.0206135910996</v>
      </c>
      <c r="AJ120">
        <v>123.0143671646088</v>
      </c>
      <c r="AK120">
        <v>122.008120738118</v>
      </c>
      <c r="AL120">
        <v>121.0018743116273</v>
      </c>
      <c r="AM120">
        <v>120.03270267904701</v>
      </c>
      <c r="AN120">
        <v>119.1039682321879</v>
      </c>
      <c r="AO120">
        <v>118.1752337853288</v>
      </c>
      <c r="AP120">
        <v>117.2464993384696</v>
      </c>
      <c r="AQ120">
        <v>116.4092482974236</v>
      </c>
      <c r="AR120">
        <v>115.70753782646339</v>
      </c>
      <c r="AS120">
        <v>115.0058273555032</v>
      </c>
      <c r="AT120">
        <v>114.30411688454291</v>
      </c>
      <c r="AU120">
        <v>113.6024064135827</v>
      </c>
      <c r="AV120">
        <v>112.9008931215394</v>
      </c>
      <c r="AW120">
        <v>112.2207737419934</v>
      </c>
      <c r="AX120">
        <v>111.5406543624473</v>
      </c>
      <c r="AY120">
        <v>110.8605349829012</v>
      </c>
      <c r="AZ120">
        <v>110.1804156033552</v>
      </c>
      <c r="BA120">
        <v>109.5002962238091</v>
      </c>
      <c r="BB120">
        <v>108.8122290420928</v>
      </c>
      <c r="BC120">
        <v>108.11421178413759</v>
      </c>
      <c r="BD120">
        <v>107.41619452618239</v>
      </c>
      <c r="BE120">
        <v>106.71817726822719</v>
      </c>
      <c r="BF120">
        <v>106.02016001027199</v>
      </c>
      <c r="BG120">
        <v>105.3208262615583</v>
      </c>
      <c r="BH120">
        <v>104.56211185073749</v>
      </c>
      <c r="BI120">
        <v>103.80339743991659</v>
      </c>
      <c r="BJ120">
        <v>103.04468302909579</v>
      </c>
      <c r="BK120">
        <v>102.28596861827489</v>
      </c>
      <c r="BL120">
        <v>101.52454829247201</v>
      </c>
      <c r="BM120">
        <v>100.6840965877097</v>
      </c>
      <c r="BN120">
        <v>99.843644882947444</v>
      </c>
      <c r="BO120">
        <v>99.003193178185199</v>
      </c>
      <c r="BP120">
        <v>98.162741473422926</v>
      </c>
      <c r="BQ120">
        <v>97.212579437705074</v>
      </c>
      <c r="BR120">
        <v>96.165002194328395</v>
      </c>
      <c r="BS120">
        <v>95.117424950951744</v>
      </c>
      <c r="BT120">
        <v>94.069847707575079</v>
      </c>
      <c r="BU120">
        <v>92.7161814883993</v>
      </c>
      <c r="BV120">
        <v>91.334688998696322</v>
      </c>
      <c r="BW120">
        <v>89.891288180182457</v>
      </c>
      <c r="BX120">
        <v>88.159913780554731</v>
      </c>
      <c r="BY120">
        <v>86.428539380926992</v>
      </c>
      <c r="BZ120">
        <v>84.333422243940305</v>
      </c>
      <c r="CA120">
        <v>82.159344817440626</v>
      </c>
      <c r="CB120">
        <v>79.65701879835602</v>
      </c>
      <c r="CC120">
        <v>76.54866756319872</v>
      </c>
      <c r="CD120">
        <v>73.011647502252146</v>
      </c>
      <c r="CE120">
        <v>69.495146372358434</v>
      </c>
      <c r="CF120">
        <v>66.206302311638311</v>
      </c>
      <c r="CG120">
        <v>63.050691308296308</v>
      </c>
      <c r="CH120">
        <v>59.790410576544367</v>
      </c>
      <c r="CI120">
        <v>56.677188064537688</v>
      </c>
      <c r="CJ120">
        <v>53.237683045293061</v>
      </c>
      <c r="CK120">
        <v>49.686882324752439</v>
      </c>
      <c r="CL120">
        <v>46.108541075193969</v>
      </c>
      <c r="CM120">
        <v>41.921877473701272</v>
      </c>
      <c r="CN120">
        <v>38.012911920366903</v>
      </c>
      <c r="CO120">
        <v>33.912659415315133</v>
      </c>
      <c r="CP120">
        <v>29.438231773610731</v>
      </c>
      <c r="CQ120">
        <v>24.82190441584147</v>
      </c>
      <c r="CR120">
        <v>19.848760841452069</v>
      </c>
      <c r="CS120">
        <v>14.80803587375468</v>
      </c>
      <c r="CT120">
        <v>9.5357797245826514</v>
      </c>
      <c r="CU120">
        <v>4.5243483485147538</v>
      </c>
      <c r="CV120">
        <v>-0.64022366336642289</v>
      </c>
      <c r="CW120">
        <v>-6.4460686873286361</v>
      </c>
      <c r="CX120">
        <v>-13.153230402910721</v>
      </c>
      <c r="CY120">
        <v>-21.08870298103194</v>
      </c>
      <c r="CZ120">
        <v>-30.602066966336849</v>
      </c>
      <c r="DA120">
        <v>-91.478086000000005</v>
      </c>
    </row>
    <row r="121" spans="2:105" x14ac:dyDescent="0.35">
      <c r="B121" t="s">
        <v>97</v>
      </c>
      <c r="C121" t="s">
        <v>202</v>
      </c>
      <c r="D121" t="s">
        <v>313</v>
      </c>
      <c r="E121">
        <v>7.9755363366336631</v>
      </c>
      <c r="F121">
        <v>5.5154612630430382</v>
      </c>
      <c r="G121">
        <v>5.29304540572259</v>
      </c>
      <c r="H121">
        <v>5.1833737798224648</v>
      </c>
      <c r="I121">
        <v>5.0933936498755754</v>
      </c>
      <c r="J121">
        <v>5.0275487460157784</v>
      </c>
      <c r="K121">
        <v>4.9642509860776842</v>
      </c>
      <c r="L121">
        <v>4.912799006887302</v>
      </c>
      <c r="M121">
        <v>4.8678006609113904</v>
      </c>
      <c r="N121">
        <v>4.8289583990130236</v>
      </c>
      <c r="O121">
        <v>4.7942465618236243</v>
      </c>
      <c r="P121">
        <v>4.7624300320515767</v>
      </c>
      <c r="Q121">
        <v>4.7303263994342286</v>
      </c>
      <c r="R121">
        <v>4.6977523332390376</v>
      </c>
      <c r="S121">
        <v>4.6651398952812304</v>
      </c>
      <c r="T121">
        <v>4.6323925627764906</v>
      </c>
      <c r="U121">
        <v>4.6000509582574258</v>
      </c>
      <c r="V121">
        <v>4.5726887426534653</v>
      </c>
      <c r="W121">
        <v>4.5453265270495047</v>
      </c>
      <c r="X121">
        <v>4.5179950620447409</v>
      </c>
      <c r="Y121">
        <v>4.4906935165418984</v>
      </c>
      <c r="Z121">
        <v>4.4633919710390551</v>
      </c>
      <c r="AA121">
        <v>4.4395958126876547</v>
      </c>
      <c r="AB121">
        <v>4.4160527973496393</v>
      </c>
      <c r="AC121">
        <v>4.392509782011623</v>
      </c>
      <c r="AD121">
        <v>4.3702149776602202</v>
      </c>
      <c r="AE121">
        <v>4.3479893512671124</v>
      </c>
      <c r="AF121">
        <v>4.3257637248740037</v>
      </c>
      <c r="AG121">
        <v>4.3052694811301624</v>
      </c>
      <c r="AH121">
        <v>4.2852483477614101</v>
      </c>
      <c r="AI121">
        <v>4.2652272143926586</v>
      </c>
      <c r="AJ121">
        <v>4.2447607866989161</v>
      </c>
      <c r="AK121">
        <v>4.2231210731281212</v>
      </c>
      <c r="AL121">
        <v>4.2014813595573264</v>
      </c>
      <c r="AM121">
        <v>4.1798990507496461</v>
      </c>
      <c r="AN121">
        <v>4.160354611032532</v>
      </c>
      <c r="AO121">
        <v>4.1408101713154171</v>
      </c>
      <c r="AP121">
        <v>4.121265731598303</v>
      </c>
      <c r="AQ121">
        <v>4.1024657884598303</v>
      </c>
      <c r="AR121">
        <v>4.084646690020203</v>
      </c>
      <c r="AS121">
        <v>4.0668275915805756</v>
      </c>
      <c r="AT121">
        <v>4.0490084931409491</v>
      </c>
      <c r="AU121">
        <v>4.0311133147589793</v>
      </c>
      <c r="AV121">
        <v>4.0131381366249901</v>
      </c>
      <c r="AW121">
        <v>3.9951629584910018</v>
      </c>
      <c r="AX121">
        <v>3.977187780357013</v>
      </c>
      <c r="AY121">
        <v>3.9598792652816099</v>
      </c>
      <c r="AZ121">
        <v>3.9430582310988469</v>
      </c>
      <c r="BA121">
        <v>3.9262371969160852</v>
      </c>
      <c r="BB121">
        <v>3.909416162733323</v>
      </c>
      <c r="BC121">
        <v>3.8919622344270302</v>
      </c>
      <c r="BD121">
        <v>3.8735571566665188</v>
      </c>
      <c r="BE121">
        <v>3.855152078906007</v>
      </c>
      <c r="BF121">
        <v>3.8367470011454952</v>
      </c>
      <c r="BG121">
        <v>3.818873598970522</v>
      </c>
      <c r="BH121">
        <v>3.801383546382763</v>
      </c>
      <c r="BI121">
        <v>3.7838934937950048</v>
      </c>
      <c r="BJ121">
        <v>3.7664034412072449</v>
      </c>
      <c r="BK121">
        <v>3.7488287770489941</v>
      </c>
      <c r="BL121">
        <v>3.7311883801696499</v>
      </c>
      <c r="BM121">
        <v>3.7135479832903062</v>
      </c>
      <c r="BN121">
        <v>3.6959075864109612</v>
      </c>
      <c r="BO121">
        <v>3.6772542604755589</v>
      </c>
      <c r="BP121">
        <v>3.6578637139845629</v>
      </c>
      <c r="BQ121">
        <v>3.6384731674935682</v>
      </c>
      <c r="BR121">
        <v>3.6190826210025722</v>
      </c>
      <c r="BS121">
        <v>3.598612608396039</v>
      </c>
      <c r="BT121">
        <v>3.5780909466930688</v>
      </c>
      <c r="BU121">
        <v>3.5575692849900991</v>
      </c>
      <c r="BV121">
        <v>3.536016170904098</v>
      </c>
      <c r="BW121">
        <v>3.513547198236612</v>
      </c>
      <c r="BX121">
        <v>3.4910782255691251</v>
      </c>
      <c r="BY121">
        <v>3.467581604153585</v>
      </c>
      <c r="BZ121">
        <v>3.4425551874426459</v>
      </c>
      <c r="CA121">
        <v>3.4175287707317068</v>
      </c>
      <c r="CB121">
        <v>3.3902809164430461</v>
      </c>
      <c r="CC121">
        <v>3.3615122318127142</v>
      </c>
      <c r="CD121">
        <v>3.331731629058122</v>
      </c>
      <c r="CE121">
        <v>3.2962474877849739</v>
      </c>
      <c r="CF121">
        <v>3.2601290376868248</v>
      </c>
      <c r="CG121">
        <v>3.2209156713754168</v>
      </c>
      <c r="CH121">
        <v>3.1808541983798371</v>
      </c>
      <c r="CI121">
        <v>3.1393962959495938</v>
      </c>
      <c r="CJ121">
        <v>3.0912168654455439</v>
      </c>
      <c r="CK121">
        <v>3.0409156605507421</v>
      </c>
      <c r="CL121">
        <v>2.992818015934406</v>
      </c>
      <c r="CM121">
        <v>2.9423507922755898</v>
      </c>
      <c r="CN121">
        <v>2.8910684555121051</v>
      </c>
      <c r="CO121">
        <v>2.8378710087754029</v>
      </c>
      <c r="CP121">
        <v>2.7730842559405922</v>
      </c>
      <c r="CQ121">
        <v>2.70895406311881</v>
      </c>
      <c r="CR121">
        <v>2.6483378534653448</v>
      </c>
      <c r="CS121">
        <v>2.5793657187197758</v>
      </c>
      <c r="CT121">
        <v>2.5024068327174089</v>
      </c>
      <c r="CU121">
        <v>2.4285465729137181</v>
      </c>
      <c r="CV121">
        <v>2.3399482878903242</v>
      </c>
      <c r="CW121">
        <v>2.237058977928033</v>
      </c>
      <c r="CX121">
        <v>2.1291751789204691</v>
      </c>
      <c r="CY121">
        <v>1.9866805349432459</v>
      </c>
      <c r="CZ121">
        <v>1.782580250371272</v>
      </c>
      <c r="DA121">
        <v>0.94757000000000002</v>
      </c>
    </row>
    <row r="122" spans="2:105" x14ac:dyDescent="0.35">
      <c r="B122" t="s">
        <v>97</v>
      </c>
      <c r="C122" t="s">
        <v>202</v>
      </c>
      <c r="D122" t="s">
        <v>314</v>
      </c>
      <c r="E122">
        <v>9.7872201782178223</v>
      </c>
      <c r="F122">
        <v>5.6321370092916982</v>
      </c>
      <c r="G122">
        <v>5.3973646250518073</v>
      </c>
      <c r="H122">
        <v>5.2607059156952216</v>
      </c>
      <c r="I122">
        <v>5.1467392145442128</v>
      </c>
      <c r="J122">
        <v>5.0616118074097738</v>
      </c>
      <c r="K122">
        <v>4.9853346544812744</v>
      </c>
      <c r="L122">
        <v>4.919560155883544</v>
      </c>
      <c r="M122">
        <v>4.8629752310648167</v>
      </c>
      <c r="N122">
        <v>4.8103430027418126</v>
      </c>
      <c r="O122">
        <v>4.7615566412795127</v>
      </c>
      <c r="P122">
        <v>4.7196346664517614</v>
      </c>
      <c r="Q122">
        <v>4.6803030262030854</v>
      </c>
      <c r="R122">
        <v>4.6437799317030146</v>
      </c>
      <c r="S122">
        <v>4.6098793865443559</v>
      </c>
      <c r="T122">
        <v>4.5759788413856981</v>
      </c>
      <c r="U122">
        <v>4.5481626864734217</v>
      </c>
      <c r="V122">
        <v>4.5206376507116897</v>
      </c>
      <c r="W122">
        <v>4.4931126149499576</v>
      </c>
      <c r="X122">
        <v>4.4668597393087861</v>
      </c>
      <c r="Y122">
        <v>4.4409289986337646</v>
      </c>
      <c r="Z122">
        <v>4.414998257958743</v>
      </c>
      <c r="AA122">
        <v>4.3912109804620458</v>
      </c>
      <c r="AB122">
        <v>4.3700702238283826</v>
      </c>
      <c r="AC122">
        <v>4.3489294671947194</v>
      </c>
      <c r="AD122">
        <v>4.3277887105610562</v>
      </c>
      <c r="AE122">
        <v>4.3071804991931586</v>
      </c>
      <c r="AF122">
        <v>4.2876157886838557</v>
      </c>
      <c r="AG122">
        <v>4.2680510781745529</v>
      </c>
      <c r="AH122">
        <v>4.24848636766525</v>
      </c>
      <c r="AI122">
        <v>4.2289216571559471</v>
      </c>
      <c r="AJ122">
        <v>4.2098396991782181</v>
      </c>
      <c r="AK122">
        <v>4.1908130182079208</v>
      </c>
      <c r="AL122">
        <v>4.1717863372376236</v>
      </c>
      <c r="AM122">
        <v>4.1527596562673263</v>
      </c>
      <c r="AN122">
        <v>4.1341381604307799</v>
      </c>
      <c r="AO122">
        <v>4.1163354180024312</v>
      </c>
      <c r="AP122">
        <v>4.0985326755740834</v>
      </c>
      <c r="AQ122">
        <v>4.0807299331457356</v>
      </c>
      <c r="AR122">
        <v>4.0629271907173869</v>
      </c>
      <c r="AS122">
        <v>4.0449713614274421</v>
      </c>
      <c r="AT122">
        <v>4.0268291149718554</v>
      </c>
      <c r="AU122">
        <v>4.0086868685162678</v>
      </c>
      <c r="AV122">
        <v>3.9905446220606802</v>
      </c>
      <c r="AW122">
        <v>3.972402375605093</v>
      </c>
      <c r="AX122">
        <v>3.9552094850833051</v>
      </c>
      <c r="AY122">
        <v>3.9385010934518698</v>
      </c>
      <c r="AZ122">
        <v>3.921792701820435</v>
      </c>
      <c r="BA122">
        <v>3.9050843101889998</v>
      </c>
      <c r="BB122">
        <v>3.8883759185575641</v>
      </c>
      <c r="BC122">
        <v>3.8709136638196351</v>
      </c>
      <c r="BD122">
        <v>3.8525746942097099</v>
      </c>
      <c r="BE122">
        <v>3.834235724599786</v>
      </c>
      <c r="BF122">
        <v>3.8158967549898608</v>
      </c>
      <c r="BG122">
        <v>3.797557785379936</v>
      </c>
      <c r="BH122">
        <v>3.779607519263505</v>
      </c>
      <c r="BI122">
        <v>3.7618047768351568</v>
      </c>
      <c r="BJ122">
        <v>3.744002034406809</v>
      </c>
      <c r="BK122">
        <v>3.7261992919784608</v>
      </c>
      <c r="BL122">
        <v>3.708396549550113</v>
      </c>
      <c r="BM122">
        <v>3.6895397703317259</v>
      </c>
      <c r="BN122">
        <v>3.6704892762438188</v>
      </c>
      <c r="BO122">
        <v>3.6514387821559122</v>
      </c>
      <c r="BP122">
        <v>3.6323882880680061</v>
      </c>
      <c r="BQ122">
        <v>3.612743644009901</v>
      </c>
      <c r="BR122">
        <v>3.5916028873762369</v>
      </c>
      <c r="BS122">
        <v>3.5704621307425741</v>
      </c>
      <c r="BT122">
        <v>3.5493213741089109</v>
      </c>
      <c r="BU122">
        <v>3.5280642383443501</v>
      </c>
      <c r="BV122">
        <v>3.5062571541377059</v>
      </c>
      <c r="BW122">
        <v>3.4844500699310621</v>
      </c>
      <c r="BX122">
        <v>3.4626429857244179</v>
      </c>
      <c r="BY122">
        <v>3.439629443114145</v>
      </c>
      <c r="BZ122">
        <v>3.411493870514815</v>
      </c>
      <c r="CA122">
        <v>3.3833582979154841</v>
      </c>
      <c r="CB122">
        <v>3.3545912113995171</v>
      </c>
      <c r="CC122">
        <v>3.320308903344928</v>
      </c>
      <c r="CD122">
        <v>3.2860265952903398</v>
      </c>
      <c r="CE122">
        <v>3.24949176000796</v>
      </c>
      <c r="CF122">
        <v>3.211247175143042</v>
      </c>
      <c r="CG122">
        <v>3.172043775271804</v>
      </c>
      <c r="CH122">
        <v>3.1305687213855991</v>
      </c>
      <c r="CI122">
        <v>3.0878023736596298</v>
      </c>
      <c r="CJ122">
        <v>3.039936509583411</v>
      </c>
      <c r="CK122">
        <v>2.9894813483232192</v>
      </c>
      <c r="CL122">
        <v>2.9349245570105391</v>
      </c>
      <c r="CM122">
        <v>2.8824389291251298</v>
      </c>
      <c r="CN122">
        <v>2.829276597488529</v>
      </c>
      <c r="CO122">
        <v>2.7674012122192702</v>
      </c>
      <c r="CP122">
        <v>2.7040324223479479</v>
      </c>
      <c r="CQ122">
        <v>2.6365047494953369</v>
      </c>
      <c r="CR122">
        <v>2.5643410285114938</v>
      </c>
      <c r="CS122">
        <v>2.4998438048833691</v>
      </c>
      <c r="CT122">
        <v>2.4280815818164498</v>
      </c>
      <c r="CU122">
        <v>2.349845306951758</v>
      </c>
      <c r="CV122">
        <v>2.2610532565032888</v>
      </c>
      <c r="CW122">
        <v>2.1714839376294202</v>
      </c>
      <c r="CX122">
        <v>2.061588409916832</v>
      </c>
      <c r="CY122">
        <v>1.909826737227724</v>
      </c>
      <c r="CZ122">
        <v>1.7134783400000051</v>
      </c>
      <c r="DA122">
        <v>1.0992379999999999</v>
      </c>
    </row>
    <row r="123" spans="2:105" x14ac:dyDescent="0.35">
      <c r="B123" t="s">
        <v>97</v>
      </c>
      <c r="C123" t="s">
        <v>202</v>
      </c>
      <c r="D123" t="s">
        <v>315</v>
      </c>
      <c r="E123">
        <v>9.7004567524752492</v>
      </c>
      <c r="F123">
        <v>8.4490160117011719</v>
      </c>
      <c r="G123">
        <v>7.8586749653465349</v>
      </c>
      <c r="H123">
        <v>7.1249359943422919</v>
      </c>
      <c r="I123">
        <v>6.2336294288692029</v>
      </c>
      <c r="J123">
        <v>5.5198105110434117</v>
      </c>
      <c r="K123">
        <v>5.2270291998199827</v>
      </c>
      <c r="L123">
        <v>5.062137001460802</v>
      </c>
      <c r="M123">
        <v>4.9526111411163098</v>
      </c>
      <c r="N123">
        <v>4.8710457556826103</v>
      </c>
      <c r="O123">
        <v>4.8013683538527756</v>
      </c>
      <c r="P123">
        <v>4.7483365165071687</v>
      </c>
      <c r="Q123">
        <v>4.6984620014060576</v>
      </c>
      <c r="R123">
        <v>4.6515492222157127</v>
      </c>
      <c r="S123">
        <v>4.6093591179382649</v>
      </c>
      <c r="T123">
        <v>4.5704950998835194</v>
      </c>
      <c r="U123">
        <v>4.5326865093798858</v>
      </c>
      <c r="V123">
        <v>4.4979134405940604</v>
      </c>
      <c r="W123">
        <v>4.4631403718082341</v>
      </c>
      <c r="X123">
        <v>4.4329562446983752</v>
      </c>
      <c r="Y123">
        <v>4.4051865085051416</v>
      </c>
      <c r="Z123">
        <v>4.377416772311908</v>
      </c>
      <c r="AA123">
        <v>4.3496854309263391</v>
      </c>
      <c r="AB123">
        <v>4.3220126222590851</v>
      </c>
      <c r="AC123">
        <v>4.2943398135918303</v>
      </c>
      <c r="AD123">
        <v>4.2669662782699316</v>
      </c>
      <c r="AE123">
        <v>4.2416767736984227</v>
      </c>
      <c r="AF123">
        <v>4.2163872691269129</v>
      </c>
      <c r="AG123">
        <v>4.1910977645554031</v>
      </c>
      <c r="AH123">
        <v>4.1672148730744141</v>
      </c>
      <c r="AI123">
        <v>4.1444977966183441</v>
      </c>
      <c r="AJ123">
        <v>4.121780720162274</v>
      </c>
      <c r="AK123">
        <v>4.099063643706204</v>
      </c>
      <c r="AL123">
        <v>4.0770395124366097</v>
      </c>
      <c r="AM123">
        <v>4.0555537138372371</v>
      </c>
      <c r="AN123">
        <v>4.0340679152378653</v>
      </c>
      <c r="AO123">
        <v>4.0125821166384936</v>
      </c>
      <c r="AP123">
        <v>3.9918657907783488</v>
      </c>
      <c r="AQ123">
        <v>3.972575621232926</v>
      </c>
      <c r="AR123">
        <v>3.9532854516875049</v>
      </c>
      <c r="AS123">
        <v>3.9339952821420829</v>
      </c>
      <c r="AT123">
        <v>3.9147051125966619</v>
      </c>
      <c r="AU123">
        <v>3.8953215168171229</v>
      </c>
      <c r="AV123">
        <v>3.8758895077897502</v>
      </c>
      <c r="AW123">
        <v>3.856457498762377</v>
      </c>
      <c r="AX123">
        <v>3.8370254897350029</v>
      </c>
      <c r="AY123">
        <v>3.8175927796122222</v>
      </c>
      <c r="AZ123">
        <v>3.797546611007498</v>
      </c>
      <c r="BA123">
        <v>3.7775004424027738</v>
      </c>
      <c r="BB123">
        <v>3.7574542737980501</v>
      </c>
      <c r="BC123">
        <v>3.7374081051933259</v>
      </c>
      <c r="BD123">
        <v>3.717649008370286</v>
      </c>
      <c r="BE123">
        <v>3.6981931563870498</v>
      </c>
      <c r="BF123">
        <v>3.678737304403815</v>
      </c>
      <c r="BG123">
        <v>3.6592814524205801</v>
      </c>
      <c r="BH123">
        <v>3.6398256004373439</v>
      </c>
      <c r="BI123">
        <v>3.62022909506421</v>
      </c>
      <c r="BJ123">
        <v>3.6006046899078519</v>
      </c>
      <c r="BK123">
        <v>3.5809802847514951</v>
      </c>
      <c r="BL123">
        <v>3.5613558795951379</v>
      </c>
      <c r="BM123">
        <v>3.5414677624541979</v>
      </c>
      <c r="BN123">
        <v>3.5206586819209482</v>
      </c>
      <c r="BO123">
        <v>3.4998496013876981</v>
      </c>
      <c r="BP123">
        <v>3.479040520854447</v>
      </c>
      <c r="BQ123">
        <v>3.4582314403211969</v>
      </c>
      <c r="BR123">
        <v>3.4357561304717859</v>
      </c>
      <c r="BS123">
        <v>3.4130390540157172</v>
      </c>
      <c r="BT123">
        <v>3.3903219775596471</v>
      </c>
      <c r="BU123">
        <v>3.367604901103578</v>
      </c>
      <c r="BV123">
        <v>3.341859248536057</v>
      </c>
      <c r="BW123">
        <v>3.3157364818699331</v>
      </c>
      <c r="BX123">
        <v>3.289613715203811</v>
      </c>
      <c r="BY123">
        <v>3.2628121670013162</v>
      </c>
      <c r="BZ123">
        <v>3.2350909792979299</v>
      </c>
      <c r="CA123">
        <v>3.2073697915945441</v>
      </c>
      <c r="CB123">
        <v>3.178896626131325</v>
      </c>
      <c r="CC123">
        <v>3.146470206159266</v>
      </c>
      <c r="CD123">
        <v>3.114043786187207</v>
      </c>
      <c r="CE123">
        <v>3.078957085693069</v>
      </c>
      <c r="CF123">
        <v>3.0393157872772281</v>
      </c>
      <c r="CG123">
        <v>2.9994578539603962</v>
      </c>
      <c r="CH123">
        <v>2.9572862599009899</v>
      </c>
      <c r="CI123">
        <v>2.915114665841585</v>
      </c>
      <c r="CJ123">
        <v>2.8672830551626598</v>
      </c>
      <c r="CK123">
        <v>2.819050381599391</v>
      </c>
      <c r="CL123">
        <v>2.7702610912414318</v>
      </c>
      <c r="CM123">
        <v>2.7205584314572411</v>
      </c>
      <c r="CN123">
        <v>2.6673486349259101</v>
      </c>
      <c r="CO123">
        <v>2.6133965319904409</v>
      </c>
      <c r="CP123">
        <v>2.5587188790030742</v>
      </c>
      <c r="CQ123">
        <v>2.4976587396622021</v>
      </c>
      <c r="CR123">
        <v>2.4323247242618078</v>
      </c>
      <c r="CS123">
        <v>2.3619621731773188</v>
      </c>
      <c r="CT123">
        <v>2.289887085148516</v>
      </c>
      <c r="CU123">
        <v>2.2077715304101848</v>
      </c>
      <c r="CV123">
        <v>2.113100168316834</v>
      </c>
      <c r="CW123">
        <v>2.0114812656659238</v>
      </c>
      <c r="CX123">
        <v>1.8821198063006319</v>
      </c>
      <c r="CY123">
        <v>1.7363301749174931</v>
      </c>
      <c r="CZ123">
        <v>1.5551812257856239</v>
      </c>
      <c r="DA123">
        <v>0.64993199999999995</v>
      </c>
    </row>
    <row r="124" spans="2:105" x14ac:dyDescent="0.35">
      <c r="B124" t="s">
        <v>100</v>
      </c>
      <c r="C124" t="s">
        <v>205</v>
      </c>
      <c r="D124" t="s">
        <v>313</v>
      </c>
      <c r="E124">
        <v>28.73914128712871</v>
      </c>
      <c r="F124">
        <v>25.596458777029699</v>
      </c>
      <c r="G124">
        <v>24.681875794625171</v>
      </c>
      <c r="H124">
        <v>23.885469688094659</v>
      </c>
      <c r="I124">
        <v>23.32355096761794</v>
      </c>
      <c r="J124">
        <v>22.787055482350411</v>
      </c>
      <c r="K124">
        <v>22.272850873991789</v>
      </c>
      <c r="L124">
        <v>21.88673248585474</v>
      </c>
      <c r="M124">
        <v>21.514078682500951</v>
      </c>
      <c r="N124">
        <v>21.19646338444457</v>
      </c>
      <c r="O124">
        <v>20.881799304601049</v>
      </c>
      <c r="P124">
        <v>20.603057397588469</v>
      </c>
      <c r="Q124">
        <v>20.321860779296141</v>
      </c>
      <c r="R124">
        <v>20.004394687996431</v>
      </c>
      <c r="S124">
        <v>19.733424089221</v>
      </c>
      <c r="T124">
        <v>19.48313415399652</v>
      </c>
      <c r="U124">
        <v>19.239767400000002</v>
      </c>
      <c r="V124">
        <v>18.99681989178346</v>
      </c>
      <c r="W124">
        <v>18.750925013449919</v>
      </c>
      <c r="X124">
        <v>18.516223979811642</v>
      </c>
      <c r="Y124">
        <v>18.286587904158409</v>
      </c>
      <c r="Z124">
        <v>18.05938103657822</v>
      </c>
      <c r="AA124">
        <v>17.848293303540238</v>
      </c>
      <c r="AB124">
        <v>17.64375631829293</v>
      </c>
      <c r="AC124">
        <v>17.44788832899966</v>
      </c>
      <c r="AD124">
        <v>17.270429991996199</v>
      </c>
      <c r="AE124">
        <v>17.100364971352342</v>
      </c>
      <c r="AF124">
        <v>16.947546736851379</v>
      </c>
      <c r="AG124">
        <v>16.79885114288528</v>
      </c>
      <c r="AH124">
        <v>16.657771987157268</v>
      </c>
      <c r="AI124">
        <v>16.521229398467248</v>
      </c>
      <c r="AJ124">
        <v>16.385495433914379</v>
      </c>
      <c r="AK124">
        <v>16.252158070310969</v>
      </c>
      <c r="AL124">
        <v>16.11882070670757</v>
      </c>
      <c r="AM124">
        <v>15.99108940828684</v>
      </c>
      <c r="AN124">
        <v>15.86458224370989</v>
      </c>
      <c r="AO124">
        <v>15.74175165721442</v>
      </c>
      <c r="AP124">
        <v>15.62949529971432</v>
      </c>
      <c r="AQ124">
        <v>15.51723894221422</v>
      </c>
      <c r="AR124">
        <v>15.40189727343129</v>
      </c>
      <c r="AS124">
        <v>15.281299148388721</v>
      </c>
      <c r="AT124">
        <v>15.16070102334616</v>
      </c>
      <c r="AU124">
        <v>15.052917226253591</v>
      </c>
      <c r="AV124">
        <v>14.951122034685399</v>
      </c>
      <c r="AW124">
        <v>14.84932684311722</v>
      </c>
      <c r="AX124">
        <v>14.74525978718434</v>
      </c>
      <c r="AY124">
        <v>14.638889530826569</v>
      </c>
      <c r="AZ124">
        <v>14.5325192744688</v>
      </c>
      <c r="BA124">
        <v>14.42409851057395</v>
      </c>
      <c r="BB124">
        <v>14.3131576572633</v>
      </c>
      <c r="BC124">
        <v>14.202216803952661</v>
      </c>
      <c r="BD124">
        <v>14.096375379530899</v>
      </c>
      <c r="BE124">
        <v>13.99512454727591</v>
      </c>
      <c r="BF124">
        <v>13.89387371502092</v>
      </c>
      <c r="BG124">
        <v>13.79391567229079</v>
      </c>
      <c r="BH124">
        <v>13.6966524584294</v>
      </c>
      <c r="BI124">
        <v>13.59938924456802</v>
      </c>
      <c r="BJ124">
        <v>13.502126030706631</v>
      </c>
      <c r="BK124">
        <v>13.39403210645545</v>
      </c>
      <c r="BL124">
        <v>13.285838359988681</v>
      </c>
      <c r="BM124">
        <v>13.17764461352192</v>
      </c>
      <c r="BN124">
        <v>13.068416480495049</v>
      </c>
      <c r="BO124">
        <v>12.959182409543031</v>
      </c>
      <c r="BP124">
        <v>12.849797390283401</v>
      </c>
      <c r="BQ124">
        <v>12.734814157702329</v>
      </c>
      <c r="BR124">
        <v>12.61983092512126</v>
      </c>
      <c r="BS124">
        <v>12.50374033041618</v>
      </c>
      <c r="BT124">
        <v>12.383397709875821</v>
      </c>
      <c r="BU124">
        <v>12.26305508933546</v>
      </c>
      <c r="BV124">
        <v>12.14068788033018</v>
      </c>
      <c r="BW124">
        <v>12.01639528318565</v>
      </c>
      <c r="BX124">
        <v>11.89210268604112</v>
      </c>
      <c r="BY124">
        <v>11.76239757351258</v>
      </c>
      <c r="BZ124">
        <v>11.6321184063221</v>
      </c>
      <c r="CA124">
        <v>11.492865109503891</v>
      </c>
      <c r="CB124">
        <v>11.34098886112141</v>
      </c>
      <c r="CC124">
        <v>11.17618381272985</v>
      </c>
      <c r="CD124">
        <v>10.97826842285162</v>
      </c>
      <c r="CE124">
        <v>10.761527574130691</v>
      </c>
      <c r="CF124">
        <v>10.507692199999999</v>
      </c>
      <c r="CG124">
        <v>10.161867439603959</v>
      </c>
      <c r="CH124">
        <v>9.8188648956044684</v>
      </c>
      <c r="CI124">
        <v>9.4359173651313046</v>
      </c>
      <c r="CJ124">
        <v>9.0672141781458198</v>
      </c>
      <c r="CK124">
        <v>8.7244030741023533</v>
      </c>
      <c r="CL124">
        <v>8.3658232212490518</v>
      </c>
      <c r="CM124">
        <v>7.9656922628497666</v>
      </c>
      <c r="CN124">
        <v>7.5556764662800617</v>
      </c>
      <c r="CO124">
        <v>7.1235122467037</v>
      </c>
      <c r="CP124">
        <v>6.7197200955344556</v>
      </c>
      <c r="CQ124">
        <v>6.3336870991622298</v>
      </c>
      <c r="CR124">
        <v>5.8857692852958081</v>
      </c>
      <c r="CS124">
        <v>5.3816196501541986</v>
      </c>
      <c r="CT124">
        <v>4.8717724288483613</v>
      </c>
      <c r="CU124">
        <v>4.2702568872512048</v>
      </c>
      <c r="CV124">
        <v>3.708068826375428</v>
      </c>
      <c r="CW124">
        <v>3.1738579266121452</v>
      </c>
      <c r="CX124">
        <v>2.541474750627073</v>
      </c>
      <c r="CY124">
        <v>1.757328190556007</v>
      </c>
      <c r="CZ124">
        <v>0.4593215057426186</v>
      </c>
      <c r="DA124">
        <v>-3.6819299999999999</v>
      </c>
    </row>
    <row r="125" spans="2:105" x14ac:dyDescent="0.35">
      <c r="B125" t="s">
        <v>100</v>
      </c>
      <c r="C125" t="s">
        <v>205</v>
      </c>
      <c r="D125" t="s">
        <v>314</v>
      </c>
      <c r="E125">
        <v>28.580515227722771</v>
      </c>
      <c r="F125">
        <v>25.031484300400251</v>
      </c>
      <c r="G125">
        <v>24.035036767248151</v>
      </c>
      <c r="H125">
        <v>23.351793617161722</v>
      </c>
      <c r="I125">
        <v>22.78993006290041</v>
      </c>
      <c r="J125">
        <v>22.319086789878991</v>
      </c>
      <c r="K125">
        <v>21.899111029402949</v>
      </c>
      <c r="L125">
        <v>21.541425955198019</v>
      </c>
      <c r="M125">
        <v>21.194431314851489</v>
      </c>
      <c r="N125">
        <v>20.87050348279114</v>
      </c>
      <c r="O125">
        <v>20.58023430963096</v>
      </c>
      <c r="P125">
        <v>20.297739010107261</v>
      </c>
      <c r="Q125">
        <v>20.04581529026477</v>
      </c>
      <c r="R125">
        <v>19.80162628400678</v>
      </c>
      <c r="S125">
        <v>19.5645603630363</v>
      </c>
      <c r="T125">
        <v>19.344646778877891</v>
      </c>
      <c r="U125">
        <v>19.133677327960701</v>
      </c>
      <c r="V125">
        <v>18.914951831470699</v>
      </c>
      <c r="W125">
        <v>18.68305021556586</v>
      </c>
      <c r="X125">
        <v>18.454785482641931</v>
      </c>
      <c r="Y125">
        <v>18.239296079901379</v>
      </c>
      <c r="Z125">
        <v>18.036857410776719</v>
      </c>
      <c r="AA125">
        <v>17.858313708786721</v>
      </c>
      <c r="AB125">
        <v>17.682462743081999</v>
      </c>
      <c r="AC125">
        <v>17.50906934018786</v>
      </c>
      <c r="AD125">
        <v>17.348985539547058</v>
      </c>
      <c r="AE125">
        <v>17.193529385228182</v>
      </c>
      <c r="AF125">
        <v>17.042927752502521</v>
      </c>
      <c r="AG125">
        <v>16.89389540621335</v>
      </c>
      <c r="AH125">
        <v>16.747595146285139</v>
      </c>
      <c r="AI125">
        <v>16.602558305258409</v>
      </c>
      <c r="AJ125">
        <v>16.467697447399541</v>
      </c>
      <c r="AK125">
        <v>16.341002501959331</v>
      </c>
      <c r="AL125">
        <v>16.214166688622051</v>
      </c>
      <c r="AM125">
        <v>16.086273682232051</v>
      </c>
      <c r="AN125">
        <v>15.958380675842051</v>
      </c>
      <c r="AO125">
        <v>15.822877878344761</v>
      </c>
      <c r="AP125">
        <v>15.684163156029451</v>
      </c>
      <c r="AQ125">
        <v>15.55729302415841</v>
      </c>
      <c r="AR125">
        <v>15.443400936362689</v>
      </c>
      <c r="AS125">
        <v>15.32950884856696</v>
      </c>
      <c r="AT125">
        <v>15.21981263695708</v>
      </c>
      <c r="AU125">
        <v>15.11139832492708</v>
      </c>
      <c r="AV125">
        <v>15.00298401289708</v>
      </c>
      <c r="AW125">
        <v>14.90195400859678</v>
      </c>
      <c r="AX125">
        <v>14.8015852855857</v>
      </c>
      <c r="AY125">
        <v>14.70121656257462</v>
      </c>
      <c r="AZ125">
        <v>14.601004214814809</v>
      </c>
      <c r="BA125">
        <v>14.50082135980931</v>
      </c>
      <c r="BB125">
        <v>14.40063850480381</v>
      </c>
      <c r="BC125">
        <v>14.301014856071641</v>
      </c>
      <c r="BD125">
        <v>14.201568639705879</v>
      </c>
      <c r="BE125">
        <v>14.102122423340131</v>
      </c>
      <c r="BF125">
        <v>14.004534741937761</v>
      </c>
      <c r="BG125">
        <v>13.9079298460396</v>
      </c>
      <c r="BH125">
        <v>13.81132495014144</v>
      </c>
      <c r="BI125">
        <v>13.71472005424328</v>
      </c>
      <c r="BJ125">
        <v>13.61811515834512</v>
      </c>
      <c r="BK125">
        <v>13.521510262446959</v>
      </c>
      <c r="BL125">
        <v>13.42158918215822</v>
      </c>
      <c r="BM125">
        <v>13.31229879487949</v>
      </c>
      <c r="BN125">
        <v>13.203008407600761</v>
      </c>
      <c r="BO125">
        <v>13.091075966095969</v>
      </c>
      <c r="BP125">
        <v>12.975726836665331</v>
      </c>
      <c r="BQ125">
        <v>12.86037770723469</v>
      </c>
      <c r="BR125">
        <v>12.73504488977211</v>
      </c>
      <c r="BS125">
        <v>12.606544315655791</v>
      </c>
      <c r="BT125">
        <v>12.48391863661521</v>
      </c>
      <c r="BU125">
        <v>12.371912960211549</v>
      </c>
      <c r="BV125">
        <v>12.25990728380788</v>
      </c>
      <c r="BW125">
        <v>12.14329778577061</v>
      </c>
      <c r="BX125">
        <v>12.023610304126869</v>
      </c>
      <c r="BY125">
        <v>11.903438408640859</v>
      </c>
      <c r="BZ125">
        <v>11.758789366654311</v>
      </c>
      <c r="CA125">
        <v>11.61414032466776</v>
      </c>
      <c r="CB125">
        <v>11.41616983693369</v>
      </c>
      <c r="CC125">
        <v>11.20057041328098</v>
      </c>
      <c r="CD125">
        <v>10.96340540076508</v>
      </c>
      <c r="CE125">
        <v>10.651588466220151</v>
      </c>
      <c r="CF125">
        <v>10.264584534128909</v>
      </c>
      <c r="CG125">
        <v>9.9188073177317762</v>
      </c>
      <c r="CH125">
        <v>9.5954605665695993</v>
      </c>
      <c r="CI125">
        <v>9.2584332524752515</v>
      </c>
      <c r="CJ125">
        <v>8.8948782979726566</v>
      </c>
      <c r="CK125">
        <v>8.5207855187018726</v>
      </c>
      <c r="CL125">
        <v>8.1251506745448747</v>
      </c>
      <c r="CM125">
        <v>7.7618437072750748</v>
      </c>
      <c r="CN125">
        <v>7.3357415324070283</v>
      </c>
      <c r="CO125">
        <v>6.9407356920867711</v>
      </c>
      <c r="CP125">
        <v>6.4824920463407274</v>
      </c>
      <c r="CQ125">
        <v>6.0080121011757477</v>
      </c>
      <c r="CR125">
        <v>5.5717121057798149</v>
      </c>
      <c r="CS125">
        <v>5.059818887738011</v>
      </c>
      <c r="CT125">
        <v>4.622731193628935</v>
      </c>
      <c r="CU125">
        <v>4.1168644606112839</v>
      </c>
      <c r="CV125">
        <v>3.5655201759152741</v>
      </c>
      <c r="CW125">
        <v>2.9250780339462619</v>
      </c>
      <c r="CX125">
        <v>2.1866460899575801</v>
      </c>
      <c r="CY125">
        <v>1.3606962859406151</v>
      </c>
      <c r="CZ125">
        <v>0.26782007748602549</v>
      </c>
      <c r="DA125">
        <v>-2.2977620000000001</v>
      </c>
    </row>
    <row r="126" spans="2:105" x14ac:dyDescent="0.35">
      <c r="B126" t="s">
        <v>100</v>
      </c>
      <c r="C126" t="s">
        <v>205</v>
      </c>
      <c r="D126" t="s">
        <v>315</v>
      </c>
      <c r="E126">
        <v>30.382754990099009</v>
      </c>
      <c r="F126">
        <v>24.757461685431391</v>
      </c>
      <c r="G126">
        <v>23.9117008039604</v>
      </c>
      <c r="H126">
        <v>23.27914291784046</v>
      </c>
      <c r="I126">
        <v>22.778787625677001</v>
      </c>
      <c r="J126">
        <v>22.383776929821281</v>
      </c>
      <c r="K126">
        <v>22.022070519659021</v>
      </c>
      <c r="L126">
        <v>21.700817677206881</v>
      </c>
      <c r="M126">
        <v>21.38796990839926</v>
      </c>
      <c r="N126">
        <v>21.099430589094698</v>
      </c>
      <c r="O126">
        <v>20.804069493981739</v>
      </c>
      <c r="P126">
        <v>20.52665479256305</v>
      </c>
      <c r="Q126">
        <v>20.2631276990099</v>
      </c>
      <c r="R126">
        <v>20.001002345316071</v>
      </c>
      <c r="S126">
        <v>19.711319824313719</v>
      </c>
      <c r="T126">
        <v>19.474830735158221</v>
      </c>
      <c r="U126">
        <v>19.25118929534338</v>
      </c>
      <c r="V126">
        <v>19.038098419955919</v>
      </c>
      <c r="W126">
        <v>18.858852010522341</v>
      </c>
      <c r="X126">
        <v>18.682005330948581</v>
      </c>
      <c r="Y126">
        <v>18.514833222127749</v>
      </c>
      <c r="Z126">
        <v>18.347784142530369</v>
      </c>
      <c r="AA126">
        <v>18.156416523026149</v>
      </c>
      <c r="AB126">
        <v>17.96467266925892</v>
      </c>
      <c r="AC126">
        <v>17.78193110036603</v>
      </c>
      <c r="AD126">
        <v>17.601671260384659</v>
      </c>
      <c r="AE126">
        <v>17.428381841606921</v>
      </c>
      <c r="AF126">
        <v>17.262032126197479</v>
      </c>
      <c r="AG126">
        <v>17.113863286554601</v>
      </c>
      <c r="AH126">
        <v>16.965694446911719</v>
      </c>
      <c r="AI126">
        <v>16.824140782757901</v>
      </c>
      <c r="AJ126">
        <v>16.68291193560415</v>
      </c>
      <c r="AK126">
        <v>16.545560951276592</v>
      </c>
      <c r="AL126">
        <v>16.411847608184239</v>
      </c>
      <c r="AM126">
        <v>16.278134265091879</v>
      </c>
      <c r="AN126">
        <v>16.140088513897719</v>
      </c>
      <c r="AO126">
        <v>16.001774941111819</v>
      </c>
      <c r="AP126">
        <v>15.8738885937868</v>
      </c>
      <c r="AQ126">
        <v>15.75858320614884</v>
      </c>
      <c r="AR126">
        <v>15.64327781851088</v>
      </c>
      <c r="AS126">
        <v>15.53015092066491</v>
      </c>
      <c r="AT126">
        <v>15.419500062436191</v>
      </c>
      <c r="AU126">
        <v>15.308849204207471</v>
      </c>
      <c r="AV126">
        <v>15.20006456560964</v>
      </c>
      <c r="AW126">
        <v>15.094636737402199</v>
      </c>
      <c r="AX126">
        <v>14.98920890919476</v>
      </c>
      <c r="AY126">
        <v>14.88358993464287</v>
      </c>
      <c r="AZ126">
        <v>14.776094894117641</v>
      </c>
      <c r="BA126">
        <v>14.66859985359242</v>
      </c>
      <c r="BB126">
        <v>14.561104813067191</v>
      </c>
      <c r="BC126">
        <v>14.452575018356971</v>
      </c>
      <c r="BD126">
        <v>14.343917869285519</v>
      </c>
      <c r="BE126">
        <v>14.235260720214081</v>
      </c>
      <c r="BF126">
        <v>14.126603571142629</v>
      </c>
      <c r="BG126">
        <v>14.01794642207118</v>
      </c>
      <c r="BH126">
        <v>13.909289272999731</v>
      </c>
      <c r="BI126">
        <v>13.80506021274401</v>
      </c>
      <c r="BJ126">
        <v>13.704384557093499</v>
      </c>
      <c r="BK126">
        <v>13.603708901442999</v>
      </c>
      <c r="BL126">
        <v>13.5021587425426</v>
      </c>
      <c r="BM126">
        <v>13.395045567170211</v>
      </c>
      <c r="BN126">
        <v>13.287932391797829</v>
      </c>
      <c r="BO126">
        <v>13.180819216425441</v>
      </c>
      <c r="BP126">
        <v>13.07081614111898</v>
      </c>
      <c r="BQ126">
        <v>12.960569856412111</v>
      </c>
      <c r="BR126">
        <v>12.85032357170525</v>
      </c>
      <c r="BS126">
        <v>12.732360037060801</v>
      </c>
      <c r="BT126">
        <v>12.612469942160899</v>
      </c>
      <c r="BU126">
        <v>12.492579847260989</v>
      </c>
      <c r="BV126">
        <v>12.361476147869229</v>
      </c>
      <c r="BW126">
        <v>12.22951834101003</v>
      </c>
      <c r="BX126">
        <v>12.090415497171509</v>
      </c>
      <c r="BY126">
        <v>11.93618348250487</v>
      </c>
      <c r="BZ126">
        <v>11.776909636723669</v>
      </c>
      <c r="CA126">
        <v>11.5660539803088</v>
      </c>
      <c r="CB126">
        <v>11.31098760476864</v>
      </c>
      <c r="CC126">
        <v>11.00589664168268</v>
      </c>
      <c r="CD126">
        <v>10.70643668027118</v>
      </c>
      <c r="CE126">
        <v>10.40821497907117</v>
      </c>
      <c r="CF126">
        <v>10.07503974296811</v>
      </c>
      <c r="CG126">
        <v>9.7576284757686302</v>
      </c>
      <c r="CH126">
        <v>9.3707851030850904</v>
      </c>
      <c r="CI126">
        <v>8.9474969241508973</v>
      </c>
      <c r="CJ126">
        <v>8.5615071859444765</v>
      </c>
      <c r="CK126">
        <v>8.161065607653196</v>
      </c>
      <c r="CL126">
        <v>7.748308304540795</v>
      </c>
      <c r="CM126">
        <v>7.3277590052482147</v>
      </c>
      <c r="CN126">
        <v>6.8806742968248491</v>
      </c>
      <c r="CO126">
        <v>6.3919285519159512</v>
      </c>
      <c r="CP126">
        <v>5.9592279565750914</v>
      </c>
      <c r="CQ126">
        <v>5.5045424677593804</v>
      </c>
      <c r="CR126">
        <v>4.9977801338547332</v>
      </c>
      <c r="CS126">
        <v>4.44645853100302</v>
      </c>
      <c r="CT126">
        <v>3.8965041999252858</v>
      </c>
      <c r="CU126">
        <v>3.330838985540828</v>
      </c>
      <c r="CV126">
        <v>2.6589536926292761</v>
      </c>
      <c r="CW126">
        <v>1.984911389456802</v>
      </c>
      <c r="CX126">
        <v>1.210691990970312</v>
      </c>
      <c r="CY126">
        <v>0.33470067122714281</v>
      </c>
      <c r="CZ126">
        <v>-0.7173969580622106</v>
      </c>
      <c r="DA126">
        <v>-4.0377460000000003</v>
      </c>
    </row>
    <row r="127" spans="2:105" x14ac:dyDescent="0.35">
      <c r="B127" t="s">
        <v>101</v>
      </c>
      <c r="C127" t="s">
        <v>206</v>
      </c>
      <c r="D127" t="s">
        <v>313</v>
      </c>
      <c r="E127">
        <v>44.519549029702972</v>
      </c>
      <c r="F127">
        <v>30.57322188217821</v>
      </c>
      <c r="G127">
        <v>28.726547496489641</v>
      </c>
      <c r="H127">
        <v>27.945346614321299</v>
      </c>
      <c r="I127">
        <v>27.379241096755941</v>
      </c>
      <c r="J127">
        <v>26.949063760368659</v>
      </c>
      <c r="K127">
        <v>26.516951699046569</v>
      </c>
      <c r="L127">
        <v>26.16374698191602</v>
      </c>
      <c r="M127">
        <v>25.843338739700911</v>
      </c>
      <c r="N127">
        <v>25.566340276804649</v>
      </c>
      <c r="O127">
        <v>25.293101660436729</v>
      </c>
      <c r="P127">
        <v>25.03735239469416</v>
      </c>
      <c r="Q127">
        <v>24.784230689900991</v>
      </c>
      <c r="R127">
        <v>24.5565514655204</v>
      </c>
      <c r="S127">
        <v>24.32887224113982</v>
      </c>
      <c r="T127">
        <v>24.134012142480518</v>
      </c>
      <c r="U127">
        <v>23.94989284860273</v>
      </c>
      <c r="V127">
        <v>23.76577355472493</v>
      </c>
      <c r="W127">
        <v>23.585610934028931</v>
      </c>
      <c r="X127">
        <v>23.406094622498092</v>
      </c>
      <c r="Y127">
        <v>23.226578310967248</v>
      </c>
      <c r="Z127">
        <v>23.072223550787101</v>
      </c>
      <c r="AA127">
        <v>22.9209294146509</v>
      </c>
      <c r="AB127">
        <v>22.769635278514691</v>
      </c>
      <c r="AC127">
        <v>22.627830672995479</v>
      </c>
      <c r="AD127">
        <v>22.502193415934862</v>
      </c>
      <c r="AE127">
        <v>22.376556158874241</v>
      </c>
      <c r="AF127">
        <v>22.25091890181362</v>
      </c>
      <c r="AG127">
        <v>22.127404618831559</v>
      </c>
      <c r="AH127">
        <v>22.01822510772508</v>
      </c>
      <c r="AI127">
        <v>21.909045596618601</v>
      </c>
      <c r="AJ127">
        <v>21.799866085512129</v>
      </c>
      <c r="AK127">
        <v>21.69068657440565</v>
      </c>
      <c r="AL127">
        <v>21.582308909308718</v>
      </c>
      <c r="AM127">
        <v>21.47635149501129</v>
      </c>
      <c r="AN127">
        <v>21.370394080713851</v>
      </c>
      <c r="AO127">
        <v>21.264436666416419</v>
      </c>
      <c r="AP127">
        <v>21.15847925211899</v>
      </c>
      <c r="AQ127">
        <v>21.052388592965318</v>
      </c>
      <c r="AR127">
        <v>20.945826398905911</v>
      </c>
      <c r="AS127">
        <v>20.839264204846511</v>
      </c>
      <c r="AT127">
        <v>20.732702010787101</v>
      </c>
      <c r="AU127">
        <v>20.626139816727701</v>
      </c>
      <c r="AV127">
        <v>20.516380264581159</v>
      </c>
      <c r="AW127">
        <v>20.395305709463081</v>
      </c>
      <c r="AX127">
        <v>20.274231154344999</v>
      </c>
      <c r="AY127">
        <v>20.153156599226929</v>
      </c>
      <c r="AZ127">
        <v>20.03208204410884</v>
      </c>
      <c r="BA127">
        <v>19.89999705405884</v>
      </c>
      <c r="BB127">
        <v>19.765489154929089</v>
      </c>
      <c r="BC127">
        <v>19.630981255799352</v>
      </c>
      <c r="BD127">
        <v>19.496473356669611</v>
      </c>
      <c r="BE127">
        <v>19.349012320081229</v>
      </c>
      <c r="BF127">
        <v>19.199415393805531</v>
      </c>
      <c r="BG127">
        <v>19.049818467529821</v>
      </c>
      <c r="BH127">
        <v>18.892931838924181</v>
      </c>
      <c r="BI127">
        <v>18.718774223259931</v>
      </c>
      <c r="BJ127">
        <v>18.544616607595682</v>
      </c>
      <c r="BK127">
        <v>18.360024250652351</v>
      </c>
      <c r="BL127">
        <v>18.141920320755059</v>
      </c>
      <c r="BM127">
        <v>17.92381639085777</v>
      </c>
      <c r="BN127">
        <v>17.658919544331159</v>
      </c>
      <c r="BO127">
        <v>17.3819210814349</v>
      </c>
      <c r="BP127">
        <v>17.06090198642347</v>
      </c>
      <c r="BQ127">
        <v>16.732512228410918</v>
      </c>
      <c r="BR127">
        <v>16.401489242609362</v>
      </c>
      <c r="BS127">
        <v>16.029514299311959</v>
      </c>
      <c r="BT127">
        <v>15.63200804356434</v>
      </c>
      <c r="BU127">
        <v>15.229643897029691</v>
      </c>
      <c r="BV127">
        <v>14.83545835625182</v>
      </c>
      <c r="BW127">
        <v>14.43098590971343</v>
      </c>
      <c r="BX127">
        <v>14.015026163135749</v>
      </c>
      <c r="BY127">
        <v>13.5918215123883</v>
      </c>
      <c r="BZ127">
        <v>13.21235613842066</v>
      </c>
      <c r="CA127">
        <v>12.82336629542548</v>
      </c>
      <c r="CB127">
        <v>12.43440582242353</v>
      </c>
      <c r="CC127">
        <v>12.056476745516489</v>
      </c>
      <c r="CD127">
        <v>11.63860270708301</v>
      </c>
      <c r="CE127">
        <v>11.236475129508261</v>
      </c>
      <c r="CF127">
        <v>10.844081882350951</v>
      </c>
      <c r="CG127">
        <v>10.44685429938909</v>
      </c>
      <c r="CH127">
        <v>10.01520623137923</v>
      </c>
      <c r="CI127">
        <v>9.5766997635344655</v>
      </c>
      <c r="CJ127">
        <v>9.1413916719989032</v>
      </c>
      <c r="CK127">
        <v>8.7012646154335993</v>
      </c>
      <c r="CL127">
        <v>8.2330118100186223</v>
      </c>
      <c r="CM127">
        <v>7.7708906120184293</v>
      </c>
      <c r="CN127">
        <v>7.3377301423175618</v>
      </c>
      <c r="CO127">
        <v>6.8659087610973542</v>
      </c>
      <c r="CP127">
        <v>6.4089877495609873</v>
      </c>
      <c r="CQ127">
        <v>5.9490298830445472</v>
      </c>
      <c r="CR127">
        <v>5.43641123758775</v>
      </c>
      <c r="CS127">
        <v>4.8746070469589711</v>
      </c>
      <c r="CT127">
        <v>4.3298597270026917</v>
      </c>
      <c r="CU127">
        <v>3.7783732959596499</v>
      </c>
      <c r="CV127">
        <v>3.154388771428561</v>
      </c>
      <c r="CW127">
        <v>2.3757235962658929</v>
      </c>
      <c r="CX127">
        <v>1.482767540441724</v>
      </c>
      <c r="CY127">
        <v>0.4161209633663121</v>
      </c>
      <c r="CZ127">
        <v>-1.432975290369066</v>
      </c>
      <c r="DA127">
        <v>-8.7615479999999994</v>
      </c>
    </row>
    <row r="128" spans="2:105" x14ac:dyDescent="0.35">
      <c r="B128" t="s">
        <v>101</v>
      </c>
      <c r="C128" t="s">
        <v>206</v>
      </c>
      <c r="D128" t="s">
        <v>314</v>
      </c>
      <c r="E128">
        <v>48.273351544554451</v>
      </c>
      <c r="F128">
        <v>38.994322475247522</v>
      </c>
      <c r="G128">
        <v>32.385843235643563</v>
      </c>
      <c r="H128">
        <v>28.666176229233091</v>
      </c>
      <c r="I128">
        <v>27.753619475181068</v>
      </c>
      <c r="J128">
        <v>27.164459337651522</v>
      </c>
      <c r="K128">
        <v>26.72415074339408</v>
      </c>
      <c r="L128">
        <v>26.408459059973509</v>
      </c>
      <c r="M128">
        <v>26.114143618016719</v>
      </c>
      <c r="N128">
        <v>25.857337429949212</v>
      </c>
      <c r="O128">
        <v>25.60490146387972</v>
      </c>
      <c r="P128">
        <v>25.375440379171248</v>
      </c>
      <c r="Q128">
        <v>25.14597929446278</v>
      </c>
      <c r="R128">
        <v>24.94113972102846</v>
      </c>
      <c r="S128">
        <v>24.747153050589979</v>
      </c>
      <c r="T128">
        <v>24.55316638015152</v>
      </c>
      <c r="U128">
        <v>24.393928384468559</v>
      </c>
      <c r="V128">
        <v>24.244640449838961</v>
      </c>
      <c r="W128">
        <v>24.095352515209349</v>
      </c>
      <c r="X128">
        <v>23.946064580579741</v>
      </c>
      <c r="Y128">
        <v>23.81454434345288</v>
      </c>
      <c r="Z128">
        <v>23.683250053924329</v>
      </c>
      <c r="AA128">
        <v>23.551955764395771</v>
      </c>
      <c r="AB128">
        <v>23.42066147486722</v>
      </c>
      <c r="AC128">
        <v>23.300327698554518</v>
      </c>
      <c r="AD128">
        <v>23.185197398212988</v>
      </c>
      <c r="AE128">
        <v>23.070067097871451</v>
      </c>
      <c r="AF128">
        <v>22.954936797529921</v>
      </c>
      <c r="AG128">
        <v>22.839806497188391</v>
      </c>
      <c r="AH128">
        <v>22.723011347565759</v>
      </c>
      <c r="AI128">
        <v>22.605701065205931</v>
      </c>
      <c r="AJ128">
        <v>22.488390782846089</v>
      </c>
      <c r="AK128">
        <v>22.371080500486261</v>
      </c>
      <c r="AL128">
        <v>22.25377021812643</v>
      </c>
      <c r="AM128">
        <v>22.137877941889521</v>
      </c>
      <c r="AN128">
        <v>22.022075151475889</v>
      </c>
      <c r="AO128">
        <v>21.906272361062271</v>
      </c>
      <c r="AP128">
        <v>21.79046957064865</v>
      </c>
      <c r="AQ128">
        <v>21.674881634356211</v>
      </c>
      <c r="AR128">
        <v>21.562999931654112</v>
      </c>
      <c r="AS128">
        <v>21.451118228952009</v>
      </c>
      <c r="AT128">
        <v>21.33923652624992</v>
      </c>
      <c r="AU128">
        <v>21.22735482354782</v>
      </c>
      <c r="AV128">
        <v>21.115473120845721</v>
      </c>
      <c r="AW128">
        <v>20.99416398572416</v>
      </c>
      <c r="AX128">
        <v>20.872833277530692</v>
      </c>
      <c r="AY128">
        <v>20.751502569337219</v>
      </c>
      <c r="AZ128">
        <v>20.630171861143761</v>
      </c>
      <c r="BA128">
        <v>20.50849044366214</v>
      </c>
      <c r="BB128">
        <v>20.38611119848429</v>
      </c>
      <c r="BC128">
        <v>20.26373195330644</v>
      </c>
      <c r="BD128">
        <v>20.14135270812859</v>
      </c>
      <c r="BE128">
        <v>20.01897346295074</v>
      </c>
      <c r="BF128">
        <v>19.880259286722211</v>
      </c>
      <c r="BG128">
        <v>19.734911502859958</v>
      </c>
      <c r="BH128">
        <v>19.589563718997699</v>
      </c>
      <c r="BI128">
        <v>19.444215935135439</v>
      </c>
      <c r="BJ128">
        <v>19.258746228771109</v>
      </c>
      <c r="BK128">
        <v>19.06437919231217</v>
      </c>
      <c r="BL128">
        <v>18.870012155853232</v>
      </c>
      <c r="BM128">
        <v>18.612143012277219</v>
      </c>
      <c r="BN128">
        <v>18.347803842693061</v>
      </c>
      <c r="BO128">
        <v>18.056508926146389</v>
      </c>
      <c r="BP128">
        <v>17.75703101498609</v>
      </c>
      <c r="BQ128">
        <v>17.40855422200929</v>
      </c>
      <c r="BR128">
        <v>17.042839408993071</v>
      </c>
      <c r="BS128">
        <v>16.65103233945133</v>
      </c>
      <c r="BT128">
        <v>16.204538985536331</v>
      </c>
      <c r="BU128">
        <v>15.79414844816205</v>
      </c>
      <c r="BV128">
        <v>15.40835290942106</v>
      </c>
      <c r="BW128">
        <v>14.97548309023303</v>
      </c>
      <c r="BX128">
        <v>14.5900063068186</v>
      </c>
      <c r="BY128">
        <v>14.19813230988361</v>
      </c>
      <c r="BZ128">
        <v>13.76336393885704</v>
      </c>
      <c r="CA128">
        <v>13.407434291564639</v>
      </c>
      <c r="CB128">
        <v>13.05799354788881</v>
      </c>
      <c r="CC128">
        <v>12.71735028811541</v>
      </c>
      <c r="CD128">
        <v>12.36959483546163</v>
      </c>
      <c r="CE128">
        <v>12.015137557909281</v>
      </c>
      <c r="CF128">
        <v>11.630923648629979</v>
      </c>
      <c r="CG128">
        <v>11.28099097764826</v>
      </c>
      <c r="CH128">
        <v>10.949461918805261</v>
      </c>
      <c r="CI128">
        <v>10.6059785860836</v>
      </c>
      <c r="CJ128">
        <v>10.23166657967411</v>
      </c>
      <c r="CK128">
        <v>9.7891569885415457</v>
      </c>
      <c r="CL128">
        <v>9.4178941099121101</v>
      </c>
      <c r="CM128">
        <v>9.0437886018145495</v>
      </c>
      <c r="CN128">
        <v>8.6668951940298466</v>
      </c>
      <c r="CO128">
        <v>8.2970176246490261</v>
      </c>
      <c r="CP128">
        <v>7.9067461207920706</v>
      </c>
      <c r="CQ128">
        <v>7.4908871960395977</v>
      </c>
      <c r="CR128">
        <v>7.0503219133993342</v>
      </c>
      <c r="CS128">
        <v>6.5387875475036807</v>
      </c>
      <c r="CT128">
        <v>5.9774360850454924</v>
      </c>
      <c r="CU128">
        <v>5.4213368101210051</v>
      </c>
      <c r="CV128">
        <v>4.695140295344423</v>
      </c>
      <c r="CW128">
        <v>3.9150662376237548</v>
      </c>
      <c r="CX128">
        <v>2.9056889291089041</v>
      </c>
      <c r="CY128">
        <v>1.6778593088784151</v>
      </c>
      <c r="CZ128">
        <v>-0.34081205650808138</v>
      </c>
      <c r="DA128">
        <v>-8.3060939999999999</v>
      </c>
    </row>
    <row r="129" spans="2:105" x14ac:dyDescent="0.35">
      <c r="B129" t="s">
        <v>101</v>
      </c>
      <c r="C129" t="s">
        <v>206</v>
      </c>
      <c r="D129" t="s">
        <v>315</v>
      </c>
      <c r="E129">
        <v>49.510198495049508</v>
      </c>
      <c r="F129">
        <v>41.14233407920792</v>
      </c>
      <c r="G129">
        <v>36.140037485148518</v>
      </c>
      <c r="H129">
        <v>31.272017974402321</v>
      </c>
      <c r="I129">
        <v>29.68127976258468</v>
      </c>
      <c r="J129">
        <v>28.885451939551849</v>
      </c>
      <c r="K129">
        <v>28.266474465990971</v>
      </c>
      <c r="L129">
        <v>27.69456526125974</v>
      </c>
      <c r="M129">
        <v>27.245561579271119</v>
      </c>
      <c r="N129">
        <v>26.856416793820038</v>
      </c>
      <c r="O129">
        <v>26.504228573749678</v>
      </c>
      <c r="P129">
        <v>26.203613572988061</v>
      </c>
      <c r="Q129">
        <v>25.91653030288029</v>
      </c>
      <c r="R129">
        <v>25.65007609765976</v>
      </c>
      <c r="S129">
        <v>25.3912079652576</v>
      </c>
      <c r="T129">
        <v>25.180597455741971</v>
      </c>
      <c r="U129">
        <v>24.96998694622636</v>
      </c>
      <c r="V129">
        <v>24.765506363437051</v>
      </c>
      <c r="W129">
        <v>24.57708517545969</v>
      </c>
      <c r="X129">
        <v>24.388663987482321</v>
      </c>
      <c r="Y129">
        <v>24.202770857605231</v>
      </c>
      <c r="Z129">
        <v>24.045986510997011</v>
      </c>
      <c r="AA129">
        <v>23.889202164388799</v>
      </c>
      <c r="AB129">
        <v>23.73241781778059</v>
      </c>
      <c r="AC129">
        <v>23.580929517756111</v>
      </c>
      <c r="AD129">
        <v>23.446342954915131</v>
      </c>
      <c r="AE129">
        <v>23.311756392074159</v>
      </c>
      <c r="AF129">
        <v>23.177169829233179</v>
      </c>
      <c r="AG129">
        <v>23.042583266392199</v>
      </c>
      <c r="AH129">
        <v>22.916310966838068</v>
      </c>
      <c r="AI129">
        <v>22.792611242022911</v>
      </c>
      <c r="AJ129">
        <v>22.668911517207761</v>
      </c>
      <c r="AK129">
        <v>22.5452117923926</v>
      </c>
      <c r="AL129">
        <v>22.421512067577449</v>
      </c>
      <c r="AM129">
        <v>22.29794197792566</v>
      </c>
      <c r="AN129">
        <v>22.17438710056345</v>
      </c>
      <c r="AO129">
        <v>22.05083222320124</v>
      </c>
      <c r="AP129">
        <v>21.927277345839041</v>
      </c>
      <c r="AQ129">
        <v>21.803561224714251</v>
      </c>
      <c r="AR129">
        <v>21.672159150906872</v>
      </c>
      <c r="AS129">
        <v>21.540757077099489</v>
      </c>
      <c r="AT129">
        <v>21.409355003292109</v>
      </c>
      <c r="AU129">
        <v>21.27795292948473</v>
      </c>
      <c r="AV129">
        <v>21.139116983080591</v>
      </c>
      <c r="AW129">
        <v>20.990712109286878</v>
      </c>
      <c r="AX129">
        <v>20.84230723549317</v>
      </c>
      <c r="AY129">
        <v>20.693902361699461</v>
      </c>
      <c r="AZ129">
        <v>20.530331487553038</v>
      </c>
      <c r="BA129">
        <v>20.34191029957567</v>
      </c>
      <c r="BB129">
        <v>20.153489111598301</v>
      </c>
      <c r="BC129">
        <v>19.96450579393003</v>
      </c>
      <c r="BD129">
        <v>19.773006945894949</v>
      </c>
      <c r="BE129">
        <v>19.581508097859881</v>
      </c>
      <c r="BF129">
        <v>19.38852540784713</v>
      </c>
      <c r="BG129">
        <v>19.15763730004117</v>
      </c>
      <c r="BH129">
        <v>18.926749192235199</v>
      </c>
      <c r="BI129">
        <v>18.6805952709271</v>
      </c>
      <c r="BJ129">
        <v>18.41414106570657</v>
      </c>
      <c r="BK129">
        <v>18.1454180802059</v>
      </c>
      <c r="BL129">
        <v>17.865535148462332</v>
      </c>
      <c r="BM129">
        <v>17.585383728429989</v>
      </c>
      <c r="BN129">
        <v>17.28982108062235</v>
      </c>
      <c r="BO129">
        <v>16.994258432814711</v>
      </c>
      <c r="BP129">
        <v>16.71477853182461</v>
      </c>
      <c r="BQ129">
        <v>16.435636031117401</v>
      </c>
      <c r="BR129">
        <v>16.13671489313759</v>
      </c>
      <c r="BS129">
        <v>15.83350838374872</v>
      </c>
      <c r="BT129">
        <v>15.5228058878669</v>
      </c>
      <c r="BU129">
        <v>15.21062877169137</v>
      </c>
      <c r="BV129">
        <v>14.90815297176804</v>
      </c>
      <c r="BW129">
        <v>14.606679071004249</v>
      </c>
      <c r="BX129">
        <v>14.3135524345465</v>
      </c>
      <c r="BY129">
        <v>14.02126471912454</v>
      </c>
      <c r="BZ129">
        <v>13.71053126714993</v>
      </c>
      <c r="CA129">
        <v>13.39649595385432</v>
      </c>
      <c r="CB129">
        <v>13.07257189246002</v>
      </c>
      <c r="CC129">
        <v>12.74476513242575</v>
      </c>
      <c r="CD129">
        <v>12.378390600247529</v>
      </c>
      <c r="CE129">
        <v>11.994990655140899</v>
      </c>
      <c r="CF129">
        <v>11.589160404112731</v>
      </c>
      <c r="CG129">
        <v>11.26581017313273</v>
      </c>
      <c r="CH129">
        <v>10.942232585250171</v>
      </c>
      <c r="CI129">
        <v>10.54103157662915</v>
      </c>
      <c r="CJ129">
        <v>10.13461266671804</v>
      </c>
      <c r="CK129">
        <v>9.7240450975844759</v>
      </c>
      <c r="CL129">
        <v>9.3134775284509086</v>
      </c>
      <c r="CM129">
        <v>8.848591201382412</v>
      </c>
      <c r="CN129">
        <v>8.3814373465346605</v>
      </c>
      <c r="CO129">
        <v>7.9576788514851531</v>
      </c>
      <c r="CP129">
        <v>7.409122330754955</v>
      </c>
      <c r="CQ129">
        <v>6.8744839450945143</v>
      </c>
      <c r="CR129">
        <v>6.3415755346534688</v>
      </c>
      <c r="CS129">
        <v>5.7481587287835954</v>
      </c>
      <c r="CT129">
        <v>5.1347490170706749</v>
      </c>
      <c r="CU129">
        <v>4.4201640512268687</v>
      </c>
      <c r="CV129">
        <v>3.5357926315689352</v>
      </c>
      <c r="CW129">
        <v>2.54399476732674</v>
      </c>
      <c r="CX129">
        <v>1.285272401980216</v>
      </c>
      <c r="CY129">
        <v>-0.3227604762376004</v>
      </c>
      <c r="CZ129">
        <v>-2.7040728557666331</v>
      </c>
      <c r="DA129">
        <v>-10.715752</v>
      </c>
    </row>
    <row r="130" spans="2:105" x14ac:dyDescent="0.35">
      <c r="B130" t="s">
        <v>108</v>
      </c>
      <c r="C130" t="s">
        <v>212</v>
      </c>
      <c r="D130" t="s">
        <v>313</v>
      </c>
      <c r="E130">
        <v>12.915395366336631</v>
      </c>
      <c r="F130">
        <v>10.352537030805861</v>
      </c>
      <c r="G130">
        <v>10.035666060036</v>
      </c>
      <c r="H130">
        <v>9.795379183253182</v>
      </c>
      <c r="I130">
        <v>9.5934178734184883</v>
      </c>
      <c r="J130">
        <v>9.4294032415158764</v>
      </c>
      <c r="K130">
        <v>9.2677487853735361</v>
      </c>
      <c r="L130">
        <v>9.1254581003808077</v>
      </c>
      <c r="M130">
        <v>8.9756877295425621</v>
      </c>
      <c r="N130">
        <v>8.8406239734825647</v>
      </c>
      <c r="O130">
        <v>8.7100223262757037</v>
      </c>
      <c r="P130">
        <v>8.5860179752618748</v>
      </c>
      <c r="Q130">
        <v>8.4682593403931694</v>
      </c>
      <c r="R130">
        <v>8.345380233543354</v>
      </c>
      <c r="S130">
        <v>8.2162836674538031</v>
      </c>
      <c r="T130">
        <v>8.0791450201980197</v>
      </c>
      <c r="U130">
        <v>7.9511997860577894</v>
      </c>
      <c r="V130">
        <v>7.8229921693016351</v>
      </c>
      <c r="W130">
        <v>7.6975042060594054</v>
      </c>
      <c r="X130">
        <v>7.5877927731607002</v>
      </c>
      <c r="Y130">
        <v>7.4940387830921544</v>
      </c>
      <c r="Z130">
        <v>7.3920636462600866</v>
      </c>
      <c r="AA130">
        <v>7.2971991583284792</v>
      </c>
      <c r="AB130">
        <v>7.2078862310142711</v>
      </c>
      <c r="AC130">
        <v>7.1263610222590152</v>
      </c>
      <c r="AD130">
        <v>7.0467635948588647</v>
      </c>
      <c r="AE130">
        <v>6.9710616153004112</v>
      </c>
      <c r="AF130">
        <v>6.9000261961256992</v>
      </c>
      <c r="AG130">
        <v>6.8337869640120532</v>
      </c>
      <c r="AH130">
        <v>6.7677580695257662</v>
      </c>
      <c r="AI130">
        <v>6.7020544646259772</v>
      </c>
      <c r="AJ130">
        <v>6.6366856003143164</v>
      </c>
      <c r="AK130">
        <v>6.5721987288385986</v>
      </c>
      <c r="AL130">
        <v>6.5083878750423478</v>
      </c>
      <c r="AM130">
        <v>6.4496504354813311</v>
      </c>
      <c r="AN130">
        <v>6.3909129959203144</v>
      </c>
      <c r="AO130">
        <v>6.3358653335256703</v>
      </c>
      <c r="AP130">
        <v>6.282055096400236</v>
      </c>
      <c r="AQ130">
        <v>6.2282834706647812</v>
      </c>
      <c r="AR130">
        <v>6.1747097620541833</v>
      </c>
      <c r="AS130">
        <v>6.1211360534435864</v>
      </c>
      <c r="AT130">
        <v>6.0680864739387976</v>
      </c>
      <c r="AU130">
        <v>6.0154384449586216</v>
      </c>
      <c r="AV130">
        <v>5.9627904159784464</v>
      </c>
      <c r="AW130">
        <v>5.9097186719989647</v>
      </c>
      <c r="AX130">
        <v>5.8566118366660191</v>
      </c>
      <c r="AY130">
        <v>5.8055322759603953</v>
      </c>
      <c r="AZ130">
        <v>5.7591017284978774</v>
      </c>
      <c r="BA130">
        <v>5.7126711810353594</v>
      </c>
      <c r="BB130">
        <v>5.6658786195699236</v>
      </c>
      <c r="BC130">
        <v>5.618269171488242</v>
      </c>
      <c r="BD130">
        <v>5.5706597234065587</v>
      </c>
      <c r="BE130">
        <v>5.5260179270081506</v>
      </c>
      <c r="BF130">
        <v>5.4861226120853646</v>
      </c>
      <c r="BG130">
        <v>5.4462272971625794</v>
      </c>
      <c r="BH130">
        <v>5.4063319822397942</v>
      </c>
      <c r="BI130">
        <v>5.3619538667250142</v>
      </c>
      <c r="BJ130">
        <v>5.3170624534325253</v>
      </c>
      <c r="BK130">
        <v>5.2721710401400363</v>
      </c>
      <c r="BL130">
        <v>5.2314732917845932</v>
      </c>
      <c r="BM130">
        <v>5.1918374585848834</v>
      </c>
      <c r="BN130">
        <v>5.1522016253851719</v>
      </c>
      <c r="BO130">
        <v>5.1114459441584152</v>
      </c>
      <c r="BP130">
        <v>5.0679173059123048</v>
      </c>
      <c r="BQ130">
        <v>5.0243886676661953</v>
      </c>
      <c r="BR130">
        <v>4.980595014879774</v>
      </c>
      <c r="BS130">
        <v>4.934164467417256</v>
      </c>
      <c r="BT130">
        <v>4.887733919954738</v>
      </c>
      <c r="BU130">
        <v>4.8407780899406774</v>
      </c>
      <c r="BV130">
        <v>4.7888035965124862</v>
      </c>
      <c r="BW130">
        <v>4.7368291030842951</v>
      </c>
      <c r="BX130">
        <v>4.6766155425975544</v>
      </c>
      <c r="BY130">
        <v>4.6049213148980774</v>
      </c>
      <c r="BZ130">
        <v>4.5245167259654364</v>
      </c>
      <c r="CA130">
        <v>4.4345682484088993</v>
      </c>
      <c r="CB130">
        <v>4.320823104875414</v>
      </c>
      <c r="CC130">
        <v>4.1757254702208648</v>
      </c>
      <c r="CD130">
        <v>4.0243047691969176</v>
      </c>
      <c r="CE130">
        <v>3.863266705076621</v>
      </c>
      <c r="CF130">
        <v>3.7066825699514898</v>
      </c>
      <c r="CG130">
        <v>3.5487877072135778</v>
      </c>
      <c r="CH130">
        <v>3.3994413276780571</v>
      </c>
      <c r="CI130">
        <v>3.238200130773893</v>
      </c>
      <c r="CJ130">
        <v>3.0757890582595091</v>
      </c>
      <c r="CK130">
        <v>2.9059371439646071</v>
      </c>
      <c r="CL130">
        <v>2.7339360645598778</v>
      </c>
      <c r="CM130">
        <v>2.561835201727086</v>
      </c>
      <c r="CN130">
        <v>2.381531648016185</v>
      </c>
      <c r="CO130">
        <v>2.1938565268885899</v>
      </c>
      <c r="CP130">
        <v>2.0009411329267279</v>
      </c>
      <c r="CQ130">
        <v>1.804981345895877</v>
      </c>
      <c r="CR130">
        <v>1.618793392061985</v>
      </c>
      <c r="CS130">
        <v>1.4252106895302259</v>
      </c>
      <c r="CT130">
        <v>1.243548107505098</v>
      </c>
      <c r="CU130">
        <v>1.0462735788311519</v>
      </c>
      <c r="CV130">
        <v>0.8402663878290213</v>
      </c>
      <c r="CW130">
        <v>0.62864600007615556</v>
      </c>
      <c r="CX130">
        <v>0.40527845418381919</v>
      </c>
      <c r="CY130">
        <v>0.12521061893068139</v>
      </c>
      <c r="CZ130">
        <v>-0.14812063141718251</v>
      </c>
      <c r="DA130">
        <v>-0.99786799999999998</v>
      </c>
    </row>
    <row r="131" spans="2:105" x14ac:dyDescent="0.35">
      <c r="B131" t="s">
        <v>108</v>
      </c>
      <c r="C131" t="s">
        <v>212</v>
      </c>
      <c r="D131" t="s">
        <v>314</v>
      </c>
      <c r="E131">
        <v>11.93905043564356</v>
      </c>
      <c r="F131">
        <v>10.26605030446555</v>
      </c>
      <c r="G131">
        <v>9.8951535513506901</v>
      </c>
      <c r="H131">
        <v>9.6404881002943537</v>
      </c>
      <c r="I131">
        <v>9.4481497898034554</v>
      </c>
      <c r="J131">
        <v>9.2800716677199624</v>
      </c>
      <c r="K131">
        <v>9.1213767770159677</v>
      </c>
      <c r="L131">
        <v>8.9853038693310801</v>
      </c>
      <c r="M131">
        <v>8.8452111858432243</v>
      </c>
      <c r="N131">
        <v>8.7146153033686797</v>
      </c>
      <c r="O131">
        <v>8.5811358670030451</v>
      </c>
      <c r="P131">
        <v>8.4687286525759333</v>
      </c>
      <c r="Q131">
        <v>8.3696444675113266</v>
      </c>
      <c r="R131">
        <v>8.2708337504449165</v>
      </c>
      <c r="S131">
        <v>8.1732555076551545</v>
      </c>
      <c r="T131">
        <v>8.0781991349915483</v>
      </c>
      <c r="U131">
        <v>7.9848417724271226</v>
      </c>
      <c r="V131">
        <v>7.8921901878693381</v>
      </c>
      <c r="W131">
        <v>7.799879890048353</v>
      </c>
      <c r="X131">
        <v>7.6911177148146432</v>
      </c>
      <c r="Y131">
        <v>7.5811432447225853</v>
      </c>
      <c r="Z131">
        <v>7.4742551694130119</v>
      </c>
      <c r="AA131">
        <v>7.3737656960705431</v>
      </c>
      <c r="AB131">
        <v>7.2824224629641066</v>
      </c>
      <c r="AC131">
        <v>7.1907790869035129</v>
      </c>
      <c r="AD131">
        <v>7.1026585807418767</v>
      </c>
      <c r="AE131">
        <v>7.0203210185050899</v>
      </c>
      <c r="AF131">
        <v>6.9388541937431247</v>
      </c>
      <c r="AG131">
        <v>6.8586682539942192</v>
      </c>
      <c r="AH131">
        <v>6.7860475469282324</v>
      </c>
      <c r="AI131">
        <v>6.716661685133003</v>
      </c>
      <c r="AJ131">
        <v>6.6556072003412341</v>
      </c>
      <c r="AK131">
        <v>6.5945675987417482</v>
      </c>
      <c r="AL131">
        <v>6.5336721100041251</v>
      </c>
      <c r="AM131">
        <v>6.4727766212665019</v>
      </c>
      <c r="AN131">
        <v>6.4151115539701031</v>
      </c>
      <c r="AO131">
        <v>6.3577981528052803</v>
      </c>
      <c r="AP131">
        <v>6.3041975494963411</v>
      </c>
      <c r="AQ131">
        <v>6.2533630545501504</v>
      </c>
      <c r="AR131">
        <v>6.2025285596039597</v>
      </c>
      <c r="AS131">
        <v>6.1473569226221194</v>
      </c>
      <c r="AT131">
        <v>6.091944913913002</v>
      </c>
      <c r="AU131">
        <v>6.0388195232705764</v>
      </c>
      <c r="AV131">
        <v>5.9876513226682837</v>
      </c>
      <c r="AW131">
        <v>5.9364831220659919</v>
      </c>
      <c r="AX131">
        <v>5.8858301283699799</v>
      </c>
      <c r="AY131">
        <v>5.8352156961724742</v>
      </c>
      <c r="AZ131">
        <v>5.7861035188118812</v>
      </c>
      <c r="BA131">
        <v>5.7406096128289086</v>
      </c>
      <c r="BB131">
        <v>5.6951157068459359</v>
      </c>
      <c r="BC131">
        <v>5.6502932568715813</v>
      </c>
      <c r="BD131">
        <v>5.6066666380744783</v>
      </c>
      <c r="BE131">
        <v>5.5630400192773743</v>
      </c>
      <c r="BF131">
        <v>5.5199298069555338</v>
      </c>
      <c r="BG131">
        <v>5.4780232340608244</v>
      </c>
      <c r="BH131">
        <v>5.4361166611661158</v>
      </c>
      <c r="BI131">
        <v>5.3944330895286452</v>
      </c>
      <c r="BJ131">
        <v>5.3544606661521534</v>
      </c>
      <c r="BK131">
        <v>5.3144882427756617</v>
      </c>
      <c r="BL131">
        <v>5.2745158193991708</v>
      </c>
      <c r="BM131">
        <v>5.233782619306063</v>
      </c>
      <c r="BN131">
        <v>5.1928301365122849</v>
      </c>
      <c r="BO131">
        <v>5.1518776537185058</v>
      </c>
      <c r="BP131">
        <v>5.1082518792430713</v>
      </c>
      <c r="BQ131">
        <v>5.0621298522701963</v>
      </c>
      <c r="BR131">
        <v>5.0160078252973213</v>
      </c>
      <c r="BS131">
        <v>4.964419764161204</v>
      </c>
      <c r="BT131">
        <v>4.9095280560033459</v>
      </c>
      <c r="BU131">
        <v>4.8523137328832018</v>
      </c>
      <c r="BV131">
        <v>4.7853112467077077</v>
      </c>
      <c r="BW131">
        <v>4.7138640567606371</v>
      </c>
      <c r="BX131">
        <v>4.6246126534199972</v>
      </c>
      <c r="BY131">
        <v>4.5205350364094876</v>
      </c>
      <c r="BZ131">
        <v>4.3896998688697417</v>
      </c>
      <c r="CA131">
        <v>4.2320575498258766</v>
      </c>
      <c r="CB131">
        <v>4.0643461386138586</v>
      </c>
      <c r="CC131">
        <v>3.9194654359307668</v>
      </c>
      <c r="CD131">
        <v>3.7413902381938202</v>
      </c>
      <c r="CE131">
        <v>3.5773578465607079</v>
      </c>
      <c r="CF131">
        <v>3.4135139751549239</v>
      </c>
      <c r="CG131">
        <v>3.2323533797788522</v>
      </c>
      <c r="CH131">
        <v>3.0556975736916518</v>
      </c>
      <c r="CI131">
        <v>2.862663753203011</v>
      </c>
      <c r="CJ131">
        <v>2.674180165465907</v>
      </c>
      <c r="CK131">
        <v>2.497093126114851</v>
      </c>
      <c r="CL131">
        <v>2.2925070594967729</v>
      </c>
      <c r="CM131">
        <v>2.0566969515643549</v>
      </c>
      <c r="CN131">
        <v>1.826934229969533</v>
      </c>
      <c r="CO131">
        <v>1.6278362292932711</v>
      </c>
      <c r="CP131">
        <v>1.4155472985572819</v>
      </c>
      <c r="CQ131">
        <v>1.173895885519799</v>
      </c>
      <c r="CR131">
        <v>0.94145167237514815</v>
      </c>
      <c r="CS131">
        <v>0.69336332329232764</v>
      </c>
      <c r="CT131">
        <v>0.45693649381454338</v>
      </c>
      <c r="CU131">
        <v>0.20417421644425621</v>
      </c>
      <c r="CV131">
        <v>4.1910842089087803E-2</v>
      </c>
      <c r="CW131">
        <v>-9.9380884546982004E-3</v>
      </c>
      <c r="CX131">
        <v>-6.1787018998484197E-2</v>
      </c>
      <c r="CY131">
        <v>-0.29618304041933019</v>
      </c>
      <c r="CZ131">
        <v>-0.60906594074073661</v>
      </c>
      <c r="DA131">
        <v>-1.4079060000000001</v>
      </c>
    </row>
    <row r="132" spans="2:105" x14ac:dyDescent="0.35">
      <c r="B132" t="s">
        <v>108</v>
      </c>
      <c r="C132" t="s">
        <v>212</v>
      </c>
      <c r="D132" t="s">
        <v>315</v>
      </c>
      <c r="E132">
        <v>13.36190677227723</v>
      </c>
      <c r="F132">
        <v>9.9705081317731761</v>
      </c>
      <c r="G132">
        <v>9.6490317765355282</v>
      </c>
      <c r="H132">
        <v>9.4447653822259312</v>
      </c>
      <c r="I132">
        <v>9.2700438973597361</v>
      </c>
      <c r="J132">
        <v>9.0970727466079939</v>
      </c>
      <c r="K132">
        <v>8.9373744036129921</v>
      </c>
      <c r="L132">
        <v>8.7909157839477565</v>
      </c>
      <c r="M132">
        <v>8.6541508811585626</v>
      </c>
      <c r="N132">
        <v>8.5222844342660338</v>
      </c>
      <c r="O132">
        <v>8.3979761105540334</v>
      </c>
      <c r="P132">
        <v>8.2837091994648109</v>
      </c>
      <c r="Q132">
        <v>8.1796896261172058</v>
      </c>
      <c r="R132">
        <v>8.0813234163728556</v>
      </c>
      <c r="S132">
        <v>7.9874520940835527</v>
      </c>
      <c r="T132">
        <v>7.8846226878903263</v>
      </c>
      <c r="U132">
        <v>7.787778025393127</v>
      </c>
      <c r="V132">
        <v>7.6997353146185201</v>
      </c>
      <c r="W132">
        <v>7.6150595339933993</v>
      </c>
      <c r="X132">
        <v>7.5319080849284923</v>
      </c>
      <c r="Y132">
        <v>7.4418981375398552</v>
      </c>
      <c r="Z132">
        <v>7.3519989648877084</v>
      </c>
      <c r="AA132">
        <v>7.2698615578845676</v>
      </c>
      <c r="AB132">
        <v>7.1868411061035209</v>
      </c>
      <c r="AC132">
        <v>7.1015845570622878</v>
      </c>
      <c r="AD132">
        <v>7.0184147926143963</v>
      </c>
      <c r="AE132">
        <v>6.9375106800107034</v>
      </c>
      <c r="AF132">
        <v>6.8629309344374434</v>
      </c>
      <c r="AG132">
        <v>6.7929541305490542</v>
      </c>
      <c r="AH132">
        <v>6.7238488052937964</v>
      </c>
      <c r="AI132">
        <v>6.6561576759042724</v>
      </c>
      <c r="AJ132">
        <v>6.5891285832023003</v>
      </c>
      <c r="AK132">
        <v>6.5274785385866716</v>
      </c>
      <c r="AL132">
        <v>6.4658284939710438</v>
      </c>
      <c r="AM132">
        <v>6.4027368122856929</v>
      </c>
      <c r="AN132">
        <v>6.3387437731003491</v>
      </c>
      <c r="AO132">
        <v>6.2763959920792063</v>
      </c>
      <c r="AP132">
        <v>6.2201515881188101</v>
      </c>
      <c r="AQ132">
        <v>6.1639071841584148</v>
      </c>
      <c r="AR132">
        <v>6.1091485081961441</v>
      </c>
      <c r="AS132">
        <v>6.0560103040599911</v>
      </c>
      <c r="AT132">
        <v>6.0028720999238372</v>
      </c>
      <c r="AU132">
        <v>5.9517394826933607</v>
      </c>
      <c r="AV132">
        <v>5.9020327124036376</v>
      </c>
      <c r="AW132">
        <v>5.8523259421139153</v>
      </c>
      <c r="AX132">
        <v>5.802753480679443</v>
      </c>
      <c r="AY132">
        <v>5.753320325639022</v>
      </c>
      <c r="AZ132">
        <v>5.7038871705986001</v>
      </c>
      <c r="BA132">
        <v>5.6547592905315067</v>
      </c>
      <c r="BB132">
        <v>5.6061292011866879</v>
      </c>
      <c r="BC132">
        <v>5.5574991118418691</v>
      </c>
      <c r="BD132">
        <v>5.5103790666217076</v>
      </c>
      <c r="BE132">
        <v>5.4686746246758418</v>
      </c>
      <c r="BF132">
        <v>5.426970182729975</v>
      </c>
      <c r="BG132">
        <v>5.3852657407841091</v>
      </c>
      <c r="BH132">
        <v>5.3445437381217413</v>
      </c>
      <c r="BI132">
        <v>5.3046900850196259</v>
      </c>
      <c r="BJ132">
        <v>5.2648364319175114</v>
      </c>
      <c r="BK132">
        <v>5.224982778815396</v>
      </c>
      <c r="BL132">
        <v>5.1823751544780574</v>
      </c>
      <c r="BM132">
        <v>5.1384256120685476</v>
      </c>
      <c r="BN132">
        <v>5.094476069659037</v>
      </c>
      <c r="BO132">
        <v>5.0494795510865371</v>
      </c>
      <c r="BP132">
        <v>4.9994961197376879</v>
      </c>
      <c r="BQ132">
        <v>4.9495126883888387</v>
      </c>
      <c r="BR132">
        <v>4.8990551235506432</v>
      </c>
      <c r="BS132">
        <v>4.8441853282410108</v>
      </c>
      <c r="BT132">
        <v>4.7893155329313783</v>
      </c>
      <c r="BU132">
        <v>4.730769273425742</v>
      </c>
      <c r="BV132">
        <v>4.6634165996831678</v>
      </c>
      <c r="BW132">
        <v>4.5958533447688712</v>
      </c>
      <c r="BX132">
        <v>4.5100537603834256</v>
      </c>
      <c r="BY132">
        <v>4.4169317238938044</v>
      </c>
      <c r="BZ132">
        <v>4.2977234517830532</v>
      </c>
      <c r="CA132">
        <v>4.1428870297724476</v>
      </c>
      <c r="CB132">
        <v>3.9797165492443942</v>
      </c>
      <c r="CC132">
        <v>3.8019593693135709</v>
      </c>
      <c r="CD132">
        <v>3.623200239259019</v>
      </c>
      <c r="CE132">
        <v>3.44288383812578</v>
      </c>
      <c r="CF132">
        <v>3.271289371093792</v>
      </c>
      <c r="CG132">
        <v>3.1130560333506998</v>
      </c>
      <c r="CH132">
        <v>2.9433183198602162</v>
      </c>
      <c r="CI132">
        <v>2.76988855963442</v>
      </c>
      <c r="CJ132">
        <v>2.5699786321108848</v>
      </c>
      <c r="CK132">
        <v>2.3558604309035571</v>
      </c>
      <c r="CL132">
        <v>2.1481995628448289</v>
      </c>
      <c r="CM132">
        <v>1.9284626247003609</v>
      </c>
      <c r="CN132">
        <v>1.6745922752475191</v>
      </c>
      <c r="CO132">
        <v>1.4363249569005549</v>
      </c>
      <c r="CP132">
        <v>1.2024503165987139</v>
      </c>
      <c r="CQ132">
        <v>0.98814021055630363</v>
      </c>
      <c r="CR132">
        <v>0.78564082560441639</v>
      </c>
      <c r="CS132">
        <v>0.5276087534653402</v>
      </c>
      <c r="CT132">
        <v>0.25711109283633488</v>
      </c>
      <c r="CU132">
        <v>9.5319258930690598E-2</v>
      </c>
      <c r="CV132">
        <v>1.8344774653463101E-2</v>
      </c>
      <c r="CW132">
        <v>-0.19552773050887359</v>
      </c>
      <c r="CX132">
        <v>-0.49673823142488738</v>
      </c>
      <c r="CY132">
        <v>-0.79599430415842187</v>
      </c>
      <c r="CZ132">
        <v>-1.1948039498349889</v>
      </c>
      <c r="DA132">
        <v>-2.0154160000000001</v>
      </c>
    </row>
    <row r="133" spans="2:105" x14ac:dyDescent="0.35">
      <c r="B133" t="s">
        <v>111</v>
      </c>
      <c r="C133" t="s">
        <v>215</v>
      </c>
      <c r="D133" t="s">
        <v>313</v>
      </c>
      <c r="E133">
        <v>23.72247063366337</v>
      </c>
      <c r="F133">
        <v>18.193406212033508</v>
      </c>
      <c r="G133">
        <v>17.224722383963641</v>
      </c>
      <c r="H133">
        <v>16.72551952819347</v>
      </c>
      <c r="I133">
        <v>16.428137159778839</v>
      </c>
      <c r="J133">
        <v>16.196076495678138</v>
      </c>
      <c r="K133">
        <v>15.99448957830476</v>
      </c>
      <c r="L133">
        <v>15.802985447143939</v>
      </c>
      <c r="M133">
        <v>15.61582245086146</v>
      </c>
      <c r="N133">
        <v>15.46069501392375</v>
      </c>
      <c r="O133">
        <v>15.314447180763789</v>
      </c>
      <c r="P133">
        <v>15.17382159269164</v>
      </c>
      <c r="Q133">
        <v>15.038418262855981</v>
      </c>
      <c r="R133">
        <v>14.90641547326732</v>
      </c>
      <c r="S133">
        <v>14.780529310384971</v>
      </c>
      <c r="T133">
        <v>14.66260411476148</v>
      </c>
      <c r="U133">
        <v>14.550665566516651</v>
      </c>
      <c r="V133">
        <v>14.44226659335864</v>
      </c>
      <c r="W133">
        <v>14.336630215390329</v>
      </c>
      <c r="X133">
        <v>14.23375676397735</v>
      </c>
      <c r="Y133">
        <v>14.13450646427413</v>
      </c>
      <c r="Z133">
        <v>14.03652564514851</v>
      </c>
      <c r="AA133">
        <v>13.94489222891089</v>
      </c>
      <c r="AB133">
        <v>13.853258812673269</v>
      </c>
      <c r="AC133">
        <v>13.7657494060959</v>
      </c>
      <c r="AD133">
        <v>13.67990546495826</v>
      </c>
      <c r="AE133">
        <v>13.594424575261931</v>
      </c>
      <c r="AF133">
        <v>13.51250696823038</v>
      </c>
      <c r="AG133">
        <v>13.43058936119882</v>
      </c>
      <c r="AH133">
        <v>13.349969064969351</v>
      </c>
      <c r="AI133">
        <v>13.271789761433279</v>
      </c>
      <c r="AJ133">
        <v>13.19361045789722</v>
      </c>
      <c r="AK133">
        <v>13.11628625346534</v>
      </c>
      <c r="AL133">
        <v>13.03992507326732</v>
      </c>
      <c r="AM133">
        <v>12.96356389306931</v>
      </c>
      <c r="AN133">
        <v>12.88758753376028</v>
      </c>
      <c r="AO133">
        <v>12.811959186385661</v>
      </c>
      <c r="AP133">
        <v>12.736330839011041</v>
      </c>
      <c r="AQ133">
        <v>12.66179368543351</v>
      </c>
      <c r="AR133">
        <v>12.588144397616359</v>
      </c>
      <c r="AS133">
        <v>12.514495109799199</v>
      </c>
      <c r="AT133">
        <v>12.440500005992901</v>
      </c>
      <c r="AU133">
        <v>12.366155913573699</v>
      </c>
      <c r="AV133">
        <v>12.291811821154489</v>
      </c>
      <c r="AW133">
        <v>12.219349972758129</v>
      </c>
      <c r="AX133">
        <v>12.14898859957567</v>
      </c>
      <c r="AY133">
        <v>12.078627226393211</v>
      </c>
      <c r="AZ133">
        <v>12.007912439920791</v>
      </c>
      <c r="BA133">
        <v>11.936271769044099</v>
      </c>
      <c r="BB133">
        <v>11.86463109816742</v>
      </c>
      <c r="BC133">
        <v>11.792827166450101</v>
      </c>
      <c r="BD133">
        <v>11.719994691436829</v>
      </c>
      <c r="BE133">
        <v>11.64716221642356</v>
      </c>
      <c r="BF133">
        <v>11.574220785674679</v>
      </c>
      <c r="BG133">
        <v>11.49916865428006</v>
      </c>
      <c r="BH133">
        <v>11.424116522885431</v>
      </c>
      <c r="BI133">
        <v>11.34883396464388</v>
      </c>
      <c r="BJ133">
        <v>11.269393704599169</v>
      </c>
      <c r="BK133">
        <v>11.189953444554449</v>
      </c>
      <c r="BL133">
        <v>11.108452750762639</v>
      </c>
      <c r="BM133">
        <v>11.01970867647846</v>
      </c>
      <c r="BN133">
        <v>10.930964602194271</v>
      </c>
      <c r="BO133">
        <v>10.84110151461531</v>
      </c>
      <c r="BP133">
        <v>10.750729108692889</v>
      </c>
      <c r="BQ133">
        <v>10.65787266564641</v>
      </c>
      <c r="BR133">
        <v>10.554994417651161</v>
      </c>
      <c r="BS133">
        <v>10.45209211925426</v>
      </c>
      <c r="BT133">
        <v>10.3472985847272</v>
      </c>
      <c r="BU133">
        <v>10.24250505020013</v>
      </c>
      <c r="BV133">
        <v>10.141194781828769</v>
      </c>
      <c r="BW133">
        <v>10.04042145962371</v>
      </c>
      <c r="BX133">
        <v>9.9339468650210954</v>
      </c>
      <c r="BY133">
        <v>9.824190962563776</v>
      </c>
      <c r="BZ133">
        <v>9.7125933735538581</v>
      </c>
      <c r="CA133">
        <v>9.5996926028312846</v>
      </c>
      <c r="CB133">
        <v>9.4766173726105283</v>
      </c>
      <c r="CC133">
        <v>9.3465765508871659</v>
      </c>
      <c r="CD133">
        <v>9.2197773289413565</v>
      </c>
      <c r="CE133">
        <v>9.0942684070981592</v>
      </c>
      <c r="CF133">
        <v>8.9773474308899139</v>
      </c>
      <c r="CG133">
        <v>8.8587332248389892</v>
      </c>
      <c r="CH133">
        <v>8.731217467615112</v>
      </c>
      <c r="CI133">
        <v>8.5976623064141204</v>
      </c>
      <c r="CJ133">
        <v>8.4549000999569532</v>
      </c>
      <c r="CK133">
        <v>8.2829764880247314</v>
      </c>
      <c r="CL133">
        <v>8.1051344559807355</v>
      </c>
      <c r="CM133">
        <v>7.9097280352115247</v>
      </c>
      <c r="CN133">
        <v>7.6848741030903112</v>
      </c>
      <c r="CO133">
        <v>7.4825362816616456</v>
      </c>
      <c r="CP133">
        <v>7.2644433903853036</v>
      </c>
      <c r="CQ133">
        <v>7.0233299422548701</v>
      </c>
      <c r="CR133">
        <v>6.7806380327894242</v>
      </c>
      <c r="CS133">
        <v>6.5481488914538808</v>
      </c>
      <c r="CT133">
        <v>6.2742780168976884</v>
      </c>
      <c r="CU133">
        <v>5.9732034336633637</v>
      </c>
      <c r="CV133">
        <v>5.6357290318304516</v>
      </c>
      <c r="CW133">
        <v>5.2417400372277143</v>
      </c>
      <c r="CX133">
        <v>4.8420479160651499</v>
      </c>
      <c r="CY133">
        <v>4.3340692612947409</v>
      </c>
      <c r="CZ133">
        <v>3.581361040618201</v>
      </c>
      <c r="DA133">
        <v>1.232534</v>
      </c>
    </row>
    <row r="134" spans="2:105" x14ac:dyDescent="0.35">
      <c r="B134" t="s">
        <v>111</v>
      </c>
      <c r="C134" t="s">
        <v>215</v>
      </c>
      <c r="D134" t="s">
        <v>314</v>
      </c>
      <c r="E134">
        <v>25.651220415841589</v>
      </c>
      <c r="F134">
        <v>19.094295898679871</v>
      </c>
      <c r="G134">
        <v>18.006777800461141</v>
      </c>
      <c r="H134">
        <v>17.49504347879931</v>
      </c>
      <c r="I134">
        <v>17.150646971865239</v>
      </c>
      <c r="J134">
        <v>16.872144176711149</v>
      </c>
      <c r="K134">
        <v>16.646912996124229</v>
      </c>
      <c r="L134">
        <v>16.454897752398821</v>
      </c>
      <c r="M134">
        <v>16.293720155400379</v>
      </c>
      <c r="N134">
        <v>16.143221963935119</v>
      </c>
      <c r="O134">
        <v>16.003600033404549</v>
      </c>
      <c r="P134">
        <v>15.87652031365308</v>
      </c>
      <c r="Q134">
        <v>15.75720702756333</v>
      </c>
      <c r="R134">
        <v>15.64117846686533</v>
      </c>
      <c r="S134">
        <v>15.529684255349419</v>
      </c>
      <c r="T134">
        <v>15.41865972020118</v>
      </c>
      <c r="U134">
        <v>15.31402278365322</v>
      </c>
      <c r="V134">
        <v>15.20938584710526</v>
      </c>
      <c r="W134">
        <v>15.1095535913501</v>
      </c>
      <c r="X134">
        <v>15.013453978076971</v>
      </c>
      <c r="Y134">
        <v>14.91735436480384</v>
      </c>
      <c r="Z134">
        <v>14.829529797046421</v>
      </c>
      <c r="AA134">
        <v>14.743346654186089</v>
      </c>
      <c r="AB134">
        <v>14.657163511325759</v>
      </c>
      <c r="AC134">
        <v>14.56690815100683</v>
      </c>
      <c r="AD134">
        <v>14.475584860460989</v>
      </c>
      <c r="AE134">
        <v>14.384261569915161</v>
      </c>
      <c r="AF134">
        <v>14.297822231705419</v>
      </c>
      <c r="AG134">
        <v>14.211800480498381</v>
      </c>
      <c r="AH134">
        <v>14.125778729291349</v>
      </c>
      <c r="AI134">
        <v>14.04220659987085</v>
      </c>
      <c r="AJ134">
        <v>13.9589899057684</v>
      </c>
      <c r="AK134">
        <v>13.875773211665949</v>
      </c>
      <c r="AL134">
        <v>13.79455742756671</v>
      </c>
      <c r="AM134">
        <v>13.71410976531706</v>
      </c>
      <c r="AN134">
        <v>13.633662103067399</v>
      </c>
      <c r="AO134">
        <v>13.55404441744202</v>
      </c>
      <c r="AP134">
        <v>13.47538754219449</v>
      </c>
      <c r="AQ134">
        <v>13.39673066694697</v>
      </c>
      <c r="AR134">
        <v>13.31785904690161</v>
      </c>
      <c r="AS134">
        <v>13.23755202741812</v>
      </c>
      <c r="AT134">
        <v>13.157245007934639</v>
      </c>
      <c r="AU134">
        <v>13.076937988451149</v>
      </c>
      <c r="AV134">
        <v>12.997113534295931</v>
      </c>
      <c r="AW134">
        <v>12.91736420244774</v>
      </c>
      <c r="AX134">
        <v>12.837614870599561</v>
      </c>
      <c r="AY134">
        <v>12.7582619695029</v>
      </c>
      <c r="AZ134">
        <v>12.67919894860006</v>
      </c>
      <c r="BA134">
        <v>12.60013592769721</v>
      </c>
      <c r="BB134">
        <v>12.52078434412593</v>
      </c>
      <c r="BC134">
        <v>12.44061747650891</v>
      </c>
      <c r="BD134">
        <v>12.360450608891879</v>
      </c>
      <c r="BE134">
        <v>12.280283741274861</v>
      </c>
      <c r="BF134">
        <v>12.18977625530103</v>
      </c>
      <c r="BG134">
        <v>12.09917346408889</v>
      </c>
      <c r="BH134">
        <v>12.00844759374257</v>
      </c>
      <c r="BI134">
        <v>11.91657636345346</v>
      </c>
      <c r="BJ134">
        <v>11.82470513316435</v>
      </c>
      <c r="BK134">
        <v>11.731458493056691</v>
      </c>
      <c r="BL134">
        <v>11.63393064773917</v>
      </c>
      <c r="BM134">
        <v>11.536402802421639</v>
      </c>
      <c r="BN134">
        <v>11.433715830402949</v>
      </c>
      <c r="BO134">
        <v>11.32688881843886</v>
      </c>
      <c r="BP134">
        <v>11.21733982741679</v>
      </c>
      <c r="BQ134">
        <v>11.083416751193599</v>
      </c>
      <c r="BR134">
        <v>10.948800864287641</v>
      </c>
      <c r="BS134">
        <v>10.810022570799561</v>
      </c>
      <c r="BT134">
        <v>10.6710304788829</v>
      </c>
      <c r="BU134">
        <v>10.53140854835234</v>
      </c>
      <c r="BV134">
        <v>10.38709845969445</v>
      </c>
      <c r="BW134">
        <v>10.23499377378532</v>
      </c>
      <c r="BX134">
        <v>10.08121996560989</v>
      </c>
      <c r="BY134">
        <v>9.9265545947528082</v>
      </c>
      <c r="BZ134">
        <v>9.7767086422162723</v>
      </c>
      <c r="CA134">
        <v>9.6247210905541074</v>
      </c>
      <c r="CB134">
        <v>9.4635434935556706</v>
      </c>
      <c r="CC134">
        <v>9.2957158750241966</v>
      </c>
      <c r="CD134">
        <v>9.1204144833177665</v>
      </c>
      <c r="CE134">
        <v>8.903737053390623</v>
      </c>
      <c r="CF134">
        <v>8.6779493558278613</v>
      </c>
      <c r="CG134">
        <v>8.4513253801882673</v>
      </c>
      <c r="CH134">
        <v>8.2339304238166289</v>
      </c>
      <c r="CI134">
        <v>8.016752353937548</v>
      </c>
      <c r="CJ134">
        <v>7.7839411271590331</v>
      </c>
      <c r="CK134">
        <v>7.5641534948884397</v>
      </c>
      <c r="CL134">
        <v>7.3227885379885373</v>
      </c>
      <c r="CM134">
        <v>7.1016818931824606</v>
      </c>
      <c r="CN134">
        <v>6.8544491773116309</v>
      </c>
      <c r="CO134">
        <v>6.5939109027452778</v>
      </c>
      <c r="CP134">
        <v>6.3415953010222132</v>
      </c>
      <c r="CQ134">
        <v>6.0700554473894623</v>
      </c>
      <c r="CR134">
        <v>5.7931685899575696</v>
      </c>
      <c r="CS134">
        <v>5.5160137691449167</v>
      </c>
      <c r="CT134">
        <v>5.2134543476111403</v>
      </c>
      <c r="CU134">
        <v>4.8801581902208691</v>
      </c>
      <c r="CV134">
        <v>4.5143701062706274</v>
      </c>
      <c r="CW134">
        <v>4.1532879892155377</v>
      </c>
      <c r="CX134">
        <v>3.6685902060396058</v>
      </c>
      <c r="CY134">
        <v>3.1394459629769762</v>
      </c>
      <c r="CZ134">
        <v>2.1309419340876938</v>
      </c>
      <c r="DA134">
        <v>-0.56773799999999996</v>
      </c>
    </row>
    <row r="135" spans="2:105" x14ac:dyDescent="0.35">
      <c r="B135" t="s">
        <v>111</v>
      </c>
      <c r="C135" t="s">
        <v>215</v>
      </c>
      <c r="D135" t="s">
        <v>315</v>
      </c>
      <c r="E135">
        <v>26.094500752475241</v>
      </c>
      <c r="F135">
        <v>18.650462215259171</v>
      </c>
      <c r="G135">
        <v>17.763026692446321</v>
      </c>
      <c r="H135">
        <v>17.235400590099012</v>
      </c>
      <c r="I135">
        <v>16.854899887668761</v>
      </c>
      <c r="J135">
        <v>16.544857692560111</v>
      </c>
      <c r="K135">
        <v>16.295970513848179</v>
      </c>
      <c r="L135">
        <v>16.081199424950491</v>
      </c>
      <c r="M135">
        <v>15.886195824334431</v>
      </c>
      <c r="N135">
        <v>15.72540642579642</v>
      </c>
      <c r="O135">
        <v>15.568493649007561</v>
      </c>
      <c r="P135">
        <v>15.4437283121205</v>
      </c>
      <c r="Q135">
        <v>15.31896297523345</v>
      </c>
      <c r="R135">
        <v>15.197178832985211</v>
      </c>
      <c r="S135">
        <v>15.076971133975309</v>
      </c>
      <c r="T135">
        <v>14.958349095764691</v>
      </c>
      <c r="U135">
        <v>14.84843057349676</v>
      </c>
      <c r="V135">
        <v>14.73851205122884</v>
      </c>
      <c r="W135">
        <v>14.63484476780212</v>
      </c>
      <c r="X135">
        <v>14.53980691190621</v>
      </c>
      <c r="Y135">
        <v>14.444769056010291</v>
      </c>
      <c r="Z135">
        <v>14.349597703387181</v>
      </c>
      <c r="AA135">
        <v>14.254042399999999</v>
      </c>
      <c r="AB135">
        <v>14.15848709661282</v>
      </c>
      <c r="AC135">
        <v>14.064491284558139</v>
      </c>
      <c r="AD135">
        <v>13.982735116598001</v>
      </c>
      <c r="AE135">
        <v>13.900978948637841</v>
      </c>
      <c r="AF135">
        <v>13.819222780677689</v>
      </c>
      <c r="AG135">
        <v>13.73701699018619</v>
      </c>
      <c r="AH135">
        <v>13.654232442754839</v>
      </c>
      <c r="AI135">
        <v>13.571447895323489</v>
      </c>
      <c r="AJ135">
        <v>13.48866334789215</v>
      </c>
      <c r="AK135">
        <v>13.408696239568171</v>
      </c>
      <c r="AL135">
        <v>13.32940260678755</v>
      </c>
      <c r="AM135">
        <v>13.25010897400692</v>
      </c>
      <c r="AN135">
        <v>13.170899722268841</v>
      </c>
      <c r="AO135">
        <v>13.096533942372879</v>
      </c>
      <c r="AP135">
        <v>13.02216816247692</v>
      </c>
      <c r="AQ135">
        <v>12.947802382580971</v>
      </c>
      <c r="AR135">
        <v>12.87343660268502</v>
      </c>
      <c r="AS135">
        <v>12.79608210943506</v>
      </c>
      <c r="AT135">
        <v>12.718654209190451</v>
      </c>
      <c r="AU135">
        <v>12.641226308945839</v>
      </c>
      <c r="AV135">
        <v>12.56429151439786</v>
      </c>
      <c r="AW135">
        <v>12.492067958614131</v>
      </c>
      <c r="AX135">
        <v>12.4198444028304</v>
      </c>
      <c r="AY135">
        <v>12.347620847046681</v>
      </c>
      <c r="AZ135">
        <v>12.27539729126295</v>
      </c>
      <c r="BA135">
        <v>12.1915720401388</v>
      </c>
      <c r="BB135">
        <v>12.106924174919611</v>
      </c>
      <c r="BC135">
        <v>12.02227630970042</v>
      </c>
      <c r="BD135">
        <v>11.93632539400642</v>
      </c>
      <c r="BE135">
        <v>11.84828029004934</v>
      </c>
      <c r="BF135">
        <v>11.760235186092251</v>
      </c>
      <c r="BG135">
        <v>11.67219008213517</v>
      </c>
      <c r="BH135">
        <v>11.573365436109709</v>
      </c>
      <c r="BI135">
        <v>11.474211062915099</v>
      </c>
      <c r="BJ135">
        <v>11.3750566897205</v>
      </c>
      <c r="BK135">
        <v>11.274477378747889</v>
      </c>
      <c r="BL135">
        <v>11.17380630386006</v>
      </c>
      <c r="BM135">
        <v>11.07313522897223</v>
      </c>
      <c r="BN135">
        <v>10.95086432896329</v>
      </c>
      <c r="BO135">
        <v>10.8275599444988</v>
      </c>
      <c r="BP135">
        <v>10.70380440270876</v>
      </c>
      <c r="BQ135">
        <v>10.57962758156174</v>
      </c>
      <c r="BR135">
        <v>10.45479135579528</v>
      </c>
      <c r="BS135">
        <v>10.323818788217331</v>
      </c>
      <c r="BT135">
        <v>10.19284622063938</v>
      </c>
      <c r="BU135">
        <v>10.05339728365804</v>
      </c>
      <c r="BV135">
        <v>9.9118624122431616</v>
      </c>
      <c r="BW135">
        <v>9.7665681167099958</v>
      </c>
      <c r="BX135">
        <v>9.619498362055424</v>
      </c>
      <c r="BY135">
        <v>9.4433126727740913</v>
      </c>
      <c r="BZ135">
        <v>9.2487410063285527</v>
      </c>
      <c r="CA135">
        <v>9.033839079119014</v>
      </c>
      <c r="CB135">
        <v>8.8114195643564361</v>
      </c>
      <c r="CC135">
        <v>8.5800184421473347</v>
      </c>
      <c r="CD135">
        <v>8.3391796388967485</v>
      </c>
      <c r="CE135">
        <v>8.104130656011316</v>
      </c>
      <c r="CF135">
        <v>7.8749684679096488</v>
      </c>
      <c r="CG135">
        <v>7.6460309633793084</v>
      </c>
      <c r="CH135">
        <v>7.4148711839097796</v>
      </c>
      <c r="CI135">
        <v>7.1787681697109607</v>
      </c>
      <c r="CJ135">
        <v>6.9538544152348809</v>
      </c>
      <c r="CK135">
        <v>6.7386761384881302</v>
      </c>
      <c r="CL135">
        <v>6.5216821611881137</v>
      </c>
      <c r="CM135">
        <v>6.2588272131294023</v>
      </c>
      <c r="CN135">
        <v>6.0539596171514392</v>
      </c>
      <c r="CO135">
        <v>5.8196662381895283</v>
      </c>
      <c r="CP135">
        <v>5.5488914497225483</v>
      </c>
      <c r="CQ135">
        <v>5.268965435200232</v>
      </c>
      <c r="CR135">
        <v>4.9987444184284273</v>
      </c>
      <c r="CS135">
        <v>4.6896906961687419</v>
      </c>
      <c r="CT135">
        <v>4.3536708903886243</v>
      </c>
      <c r="CU135">
        <v>3.989828664119361</v>
      </c>
      <c r="CV135">
        <v>3.5889482156215502</v>
      </c>
      <c r="CW135">
        <v>3.0806189263443842</v>
      </c>
      <c r="CX135">
        <v>2.4360228180065771</v>
      </c>
      <c r="CY135">
        <v>1.7735170787707091</v>
      </c>
      <c r="CZ135">
        <v>0.66926580645712763</v>
      </c>
      <c r="DA135">
        <v>-3.9574240000000001</v>
      </c>
    </row>
    <row r="136" spans="2:105" x14ac:dyDescent="0.35">
      <c r="B136" t="s">
        <v>112</v>
      </c>
      <c r="C136" t="s">
        <v>216</v>
      </c>
      <c r="D136" t="s">
        <v>313</v>
      </c>
      <c r="E136">
        <v>26.772309504950499</v>
      </c>
      <c r="F136">
        <v>21.562480692686041</v>
      </c>
      <c r="G136">
        <v>20.287622668760669</v>
      </c>
      <c r="H136">
        <v>19.343757203655748</v>
      </c>
      <c r="I136">
        <v>18.754001469711049</v>
      </c>
      <c r="J136">
        <v>18.295412978276929</v>
      </c>
      <c r="K136">
        <v>17.89966613244696</v>
      </c>
      <c r="L136">
        <v>17.512538210794311</v>
      </c>
      <c r="M136">
        <v>17.175820864170479</v>
      </c>
      <c r="N136">
        <v>16.896607940009741</v>
      </c>
      <c r="O136">
        <v>16.61395902687412</v>
      </c>
      <c r="P136">
        <v>16.351009492045399</v>
      </c>
      <c r="Q136">
        <v>16.090217018041809</v>
      </c>
      <c r="R136">
        <v>15.842676860946099</v>
      </c>
      <c r="S136">
        <v>15.64124782515894</v>
      </c>
      <c r="T136">
        <v>15.449011400562281</v>
      </c>
      <c r="U136">
        <v>15.2289757053661</v>
      </c>
      <c r="V136">
        <v>15.02501194234606</v>
      </c>
      <c r="W136">
        <v>14.83367756002934</v>
      </c>
      <c r="X136">
        <v>14.668650788632201</v>
      </c>
      <c r="Y136">
        <v>14.498504812742141</v>
      </c>
      <c r="Z136">
        <v>14.319679816311799</v>
      </c>
      <c r="AA136">
        <v>14.161801753309881</v>
      </c>
      <c r="AB136">
        <v>14.014505130905819</v>
      </c>
      <c r="AC136">
        <v>13.872620490168091</v>
      </c>
      <c r="AD136">
        <v>13.73445854202164</v>
      </c>
      <c r="AE136">
        <v>13.59560296005391</v>
      </c>
      <c r="AF136">
        <v>13.45563260944482</v>
      </c>
      <c r="AG136">
        <v>13.31638780638513</v>
      </c>
      <c r="AH136">
        <v>13.17998812798545</v>
      </c>
      <c r="AI136">
        <v>13.04358844958578</v>
      </c>
      <c r="AJ136">
        <v>12.91478848983245</v>
      </c>
      <c r="AK136">
        <v>12.78625802364814</v>
      </c>
      <c r="AL136">
        <v>12.65827173294265</v>
      </c>
      <c r="AM136">
        <v>12.530661532626009</v>
      </c>
      <c r="AN136">
        <v>12.407052230930139</v>
      </c>
      <c r="AO136">
        <v>12.299469385995179</v>
      </c>
      <c r="AP136">
        <v>12.191886541060221</v>
      </c>
      <c r="AQ136">
        <v>12.084692680651649</v>
      </c>
      <c r="AR136">
        <v>11.978181377996931</v>
      </c>
      <c r="AS136">
        <v>11.8716700753422</v>
      </c>
      <c r="AT136">
        <v>11.76861396192267</v>
      </c>
      <c r="AU136">
        <v>11.66904473672216</v>
      </c>
      <c r="AV136">
        <v>11.569475511521659</v>
      </c>
      <c r="AW136">
        <v>11.46941952399172</v>
      </c>
      <c r="AX136">
        <v>11.368725222800251</v>
      </c>
      <c r="AY136">
        <v>11.268030921608769</v>
      </c>
      <c r="AZ136">
        <v>11.166321173928671</v>
      </c>
      <c r="BA136">
        <v>11.063099795680261</v>
      </c>
      <c r="BB136">
        <v>10.95987841743186</v>
      </c>
      <c r="BC136">
        <v>10.861920229702971</v>
      </c>
      <c r="BD136">
        <v>10.77052078708302</v>
      </c>
      <c r="BE136">
        <v>10.679121344463059</v>
      </c>
      <c r="BF136">
        <v>10.58788498361594</v>
      </c>
      <c r="BG136">
        <v>10.498021666082041</v>
      </c>
      <c r="BH136">
        <v>10.408158348548129</v>
      </c>
      <c r="BI136">
        <v>10.31829503101423</v>
      </c>
      <c r="BJ136">
        <v>10.23454089996088</v>
      </c>
      <c r="BK136">
        <v>10.15328151708448</v>
      </c>
      <c r="BL136">
        <v>10.072022134208069</v>
      </c>
      <c r="BM136">
        <v>9.9907627513316672</v>
      </c>
      <c r="BN136">
        <v>9.8978439171363295</v>
      </c>
      <c r="BO136">
        <v>9.8043672144568301</v>
      </c>
      <c r="BP136">
        <v>9.7108905117773308</v>
      </c>
      <c r="BQ136">
        <v>9.6117773247600038</v>
      </c>
      <c r="BR136">
        <v>9.5101258534051123</v>
      </c>
      <c r="BS136">
        <v>9.4084743820502208</v>
      </c>
      <c r="BT136">
        <v>9.2931691643924399</v>
      </c>
      <c r="BU136">
        <v>9.1716494509090918</v>
      </c>
      <c r="BV136">
        <v>9.0450890166648126</v>
      </c>
      <c r="BW136">
        <v>8.894896112359552</v>
      </c>
      <c r="BX136">
        <v>8.7360279518515647</v>
      </c>
      <c r="BY136">
        <v>8.525521361565449</v>
      </c>
      <c r="BZ136">
        <v>8.2939545866738058</v>
      </c>
      <c r="CA136">
        <v>8.0440315920792127</v>
      </c>
      <c r="CB136">
        <v>7.7630056945544599</v>
      </c>
      <c r="CC136">
        <v>7.4462123726985494</v>
      </c>
      <c r="CD136">
        <v>7.1333373988807631</v>
      </c>
      <c r="CE136">
        <v>6.7698457825792762</v>
      </c>
      <c r="CF136">
        <v>6.4432557620933562</v>
      </c>
      <c r="CG136">
        <v>6.0995088704897391</v>
      </c>
      <c r="CH136">
        <v>5.7779627216670546</v>
      </c>
      <c r="CI136">
        <v>5.412717960648834</v>
      </c>
      <c r="CJ136">
        <v>5.0916348325632592</v>
      </c>
      <c r="CK136">
        <v>4.7596435977369209</v>
      </c>
      <c r="CL136">
        <v>4.4178611463546389</v>
      </c>
      <c r="CM136">
        <v>4.0889830843665278</v>
      </c>
      <c r="CN136">
        <v>3.7382542751661489</v>
      </c>
      <c r="CO136">
        <v>3.3616510724695492</v>
      </c>
      <c r="CP136">
        <v>3.0125750852989071</v>
      </c>
      <c r="CQ136">
        <v>2.619940047466506</v>
      </c>
      <c r="CR136">
        <v>2.2296067786024598</v>
      </c>
      <c r="CS136">
        <v>1.827128365841576</v>
      </c>
      <c r="CT136">
        <v>1.428582009854932</v>
      </c>
      <c r="CU136">
        <v>1.026861556600654</v>
      </c>
      <c r="CV136">
        <v>0.61859625692652953</v>
      </c>
      <c r="CW136">
        <v>0.19278532428442599</v>
      </c>
      <c r="CX136">
        <v>-0.2932935296489666</v>
      </c>
      <c r="CY136">
        <v>-0.83734257356109199</v>
      </c>
      <c r="CZ136">
        <v>-1.6897567211153659</v>
      </c>
      <c r="DA136">
        <v>-3.74634</v>
      </c>
    </row>
    <row r="137" spans="2:105" x14ac:dyDescent="0.35">
      <c r="B137" t="s">
        <v>112</v>
      </c>
      <c r="C137" t="s">
        <v>216</v>
      </c>
      <c r="D137" t="s">
        <v>314</v>
      </c>
      <c r="E137">
        <v>25.49088449504951</v>
      </c>
      <c r="F137">
        <v>21.392114746686978</v>
      </c>
      <c r="G137">
        <v>20.19357962612338</v>
      </c>
      <c r="H137">
        <v>19.267114786488051</v>
      </c>
      <c r="I137">
        <v>18.57757721637471</v>
      </c>
      <c r="J137">
        <v>18.017328647410199</v>
      </c>
      <c r="K137">
        <v>17.558865513488069</v>
      </c>
      <c r="L137">
        <v>17.189903560652301</v>
      </c>
      <c r="M137">
        <v>16.86485951089109</v>
      </c>
      <c r="N137">
        <v>16.565654216237618</v>
      </c>
      <c r="O137">
        <v>16.279670759482102</v>
      </c>
      <c r="P137">
        <v>16.029206709227719</v>
      </c>
      <c r="Q137">
        <v>15.805569469321879</v>
      </c>
      <c r="R137">
        <v>15.591912973026041</v>
      </c>
      <c r="S137">
        <v>15.357598796272571</v>
      </c>
      <c r="T137">
        <v>15.166867938316511</v>
      </c>
      <c r="U137">
        <v>14.98869933107266</v>
      </c>
      <c r="V137">
        <v>14.822111136881929</v>
      </c>
      <c r="W137">
        <v>14.6568338154391</v>
      </c>
      <c r="X137">
        <v>14.505704346421959</v>
      </c>
      <c r="Y137">
        <v>14.35457487740481</v>
      </c>
      <c r="Z137">
        <v>14.20384220950495</v>
      </c>
      <c r="AA137">
        <v>14.05312119851218</v>
      </c>
      <c r="AB137">
        <v>13.91560756963376</v>
      </c>
      <c r="AC137">
        <v>13.780251321897531</v>
      </c>
      <c r="AD137">
        <v>13.64668315244716</v>
      </c>
      <c r="AE137">
        <v>13.51484680713433</v>
      </c>
      <c r="AF137">
        <v>13.384052221473571</v>
      </c>
      <c r="AG137">
        <v>13.263344918297539</v>
      </c>
      <c r="AH137">
        <v>13.14263761512151</v>
      </c>
      <c r="AI137">
        <v>13.02611924118812</v>
      </c>
      <c r="AJ137">
        <v>12.914585693053461</v>
      </c>
      <c r="AK137">
        <v>12.80305214491881</v>
      </c>
      <c r="AL137">
        <v>12.701482201420211</v>
      </c>
      <c r="AM137">
        <v>12.606479179159001</v>
      </c>
      <c r="AN137">
        <v>12.5114761568978</v>
      </c>
      <c r="AO137">
        <v>12.41748970738294</v>
      </c>
      <c r="AP137">
        <v>12.32651617709366</v>
      </c>
      <c r="AQ137">
        <v>12.23554264680438</v>
      </c>
      <c r="AR137">
        <v>12.144569116515109</v>
      </c>
      <c r="AS137">
        <v>12.0566917066716</v>
      </c>
      <c r="AT137">
        <v>11.96982757261034</v>
      </c>
      <c r="AU137">
        <v>11.882963438549091</v>
      </c>
      <c r="AV137">
        <v>11.79648831667936</v>
      </c>
      <c r="AW137">
        <v>11.71399308876911</v>
      </c>
      <c r="AX137">
        <v>11.63149786085887</v>
      </c>
      <c r="AY137">
        <v>11.54900263294862</v>
      </c>
      <c r="AZ137">
        <v>11.46759518434069</v>
      </c>
      <c r="BA137">
        <v>11.389817256771201</v>
      </c>
      <c r="BB137">
        <v>11.31203932920171</v>
      </c>
      <c r="BC137">
        <v>11.23426140163221</v>
      </c>
      <c r="BD137">
        <v>11.1549609365769</v>
      </c>
      <c r="BE137">
        <v>11.066160340928301</v>
      </c>
      <c r="BF137">
        <v>10.97735974527968</v>
      </c>
      <c r="BG137">
        <v>10.88855914963108</v>
      </c>
      <c r="BH137">
        <v>10.797549823100111</v>
      </c>
      <c r="BI137">
        <v>10.70475984961038</v>
      </c>
      <c r="BJ137">
        <v>10.611969876120661</v>
      </c>
      <c r="BK137">
        <v>10.51762287068072</v>
      </c>
      <c r="BL137">
        <v>10.412203638039269</v>
      </c>
      <c r="BM137">
        <v>10.306784405397821</v>
      </c>
      <c r="BN137">
        <v>10.20032221231166</v>
      </c>
      <c r="BO137">
        <v>10.084863052751979</v>
      </c>
      <c r="BP137">
        <v>9.9694038931923004</v>
      </c>
      <c r="BQ137">
        <v>9.8491105411040394</v>
      </c>
      <c r="BR137">
        <v>9.7197212741264831</v>
      </c>
      <c r="BS137">
        <v>9.5903320071489286</v>
      </c>
      <c r="BT137">
        <v>9.4276123473172486</v>
      </c>
      <c r="BU137">
        <v>9.2606459578941127</v>
      </c>
      <c r="BV137">
        <v>9.0478864239899846</v>
      </c>
      <c r="BW137">
        <v>8.8081256757781041</v>
      </c>
      <c r="BX137">
        <v>8.5319460965320051</v>
      </c>
      <c r="BY137">
        <v>8.2211062302544171</v>
      </c>
      <c r="BZ137">
        <v>7.8681519640055111</v>
      </c>
      <c r="CA137">
        <v>7.5122811070456672</v>
      </c>
      <c r="CB137">
        <v>7.1390410372140591</v>
      </c>
      <c r="CC137">
        <v>6.7618208131570139</v>
      </c>
      <c r="CD137">
        <v>6.3694135572734121</v>
      </c>
      <c r="CE137">
        <v>6.0085592927214284</v>
      </c>
      <c r="CF137">
        <v>5.6100517707684956</v>
      </c>
      <c r="CG137">
        <v>5.2122108684020647</v>
      </c>
      <c r="CH137">
        <v>4.8372884224779176</v>
      </c>
      <c r="CI137">
        <v>4.4357996067154497</v>
      </c>
      <c r="CJ137">
        <v>4.0527552616276257</v>
      </c>
      <c r="CK137">
        <v>3.7158932944837342</v>
      </c>
      <c r="CL137">
        <v>3.3500671654047771</v>
      </c>
      <c r="CM137">
        <v>2.953215625645643</v>
      </c>
      <c r="CN137">
        <v>2.5345147396954828</v>
      </c>
      <c r="CO137">
        <v>2.079164356714112</v>
      </c>
      <c r="CP137">
        <v>1.638836613767092</v>
      </c>
      <c r="CQ137">
        <v>1.128423923838541</v>
      </c>
      <c r="CR137">
        <v>0.63634512500681761</v>
      </c>
      <c r="CS137">
        <v>0.1024825102910364</v>
      </c>
      <c r="CT137">
        <v>-0.40760992755463671</v>
      </c>
      <c r="CU137">
        <v>-0.91365882092350403</v>
      </c>
      <c r="CV137">
        <v>-1.4714665252066419</v>
      </c>
      <c r="CW137">
        <v>-2.027651424337265</v>
      </c>
      <c r="CX137">
        <v>-2.600783745114069</v>
      </c>
      <c r="CY137">
        <v>-3.2104685222657019</v>
      </c>
      <c r="CZ137">
        <v>-4.0489050086062237</v>
      </c>
      <c r="DA137">
        <v>-6.3394659999999998</v>
      </c>
    </row>
    <row r="138" spans="2:105" x14ac:dyDescent="0.35">
      <c r="B138" t="s">
        <v>112</v>
      </c>
      <c r="C138" t="s">
        <v>216</v>
      </c>
      <c r="D138" t="s">
        <v>315</v>
      </c>
      <c r="E138">
        <v>28.88852673267327</v>
      </c>
      <c r="F138">
        <v>21.601155085453161</v>
      </c>
      <c r="G138">
        <v>20.381613163625278</v>
      </c>
      <c r="H138">
        <v>19.4750376630363</v>
      </c>
      <c r="I138">
        <v>18.86145504136616</v>
      </c>
      <c r="J138">
        <v>18.30210022073836</v>
      </c>
      <c r="K138">
        <v>17.864442659872608</v>
      </c>
      <c r="L138">
        <v>17.484175809155499</v>
      </c>
      <c r="M138">
        <v>17.18197198792857</v>
      </c>
      <c r="N138">
        <v>16.907294797003871</v>
      </c>
      <c r="O138">
        <v>16.636659318299891</v>
      </c>
      <c r="P138">
        <v>16.397064813221402</v>
      </c>
      <c r="Q138">
        <v>16.15413710810957</v>
      </c>
      <c r="R138">
        <v>15.909433679632791</v>
      </c>
      <c r="S138">
        <v>15.668003201335299</v>
      </c>
      <c r="T138">
        <v>15.44528049498283</v>
      </c>
      <c r="U138">
        <v>15.23311431708504</v>
      </c>
      <c r="V138">
        <v>15.02556027420531</v>
      </c>
      <c r="W138">
        <v>14.817555391264611</v>
      </c>
      <c r="X138">
        <v>14.60680838512533</v>
      </c>
      <c r="Y138">
        <v>14.40422917687324</v>
      </c>
      <c r="Z138">
        <v>14.209743513800269</v>
      </c>
      <c r="AA138">
        <v>14.034820728981719</v>
      </c>
      <c r="AB138">
        <v>13.87029499834035</v>
      </c>
      <c r="AC138">
        <v>13.69924097558129</v>
      </c>
      <c r="AD138">
        <v>13.520732888228199</v>
      </c>
      <c r="AE138">
        <v>13.353948108877329</v>
      </c>
      <c r="AF138">
        <v>13.20137339983218</v>
      </c>
      <c r="AG138">
        <v>13.05073831738796</v>
      </c>
      <c r="AH138">
        <v>12.91863484813085</v>
      </c>
      <c r="AI138">
        <v>12.78653137887374</v>
      </c>
      <c r="AJ138">
        <v>12.658319094032651</v>
      </c>
      <c r="AK138">
        <v>12.53667169087503</v>
      </c>
      <c r="AL138">
        <v>12.41502428771742</v>
      </c>
      <c r="AM138">
        <v>12.29596906666667</v>
      </c>
      <c r="AN138">
        <v>12.180559991876111</v>
      </c>
      <c r="AO138">
        <v>12.06515091708555</v>
      </c>
      <c r="AP138">
        <v>11.95136831315466</v>
      </c>
      <c r="AQ138">
        <v>11.84139736230712</v>
      </c>
      <c r="AR138">
        <v>11.73142641145958</v>
      </c>
      <c r="AS138">
        <v>11.621294219638481</v>
      </c>
      <c r="AT138">
        <v>11.50567338507766</v>
      </c>
      <c r="AU138">
        <v>11.390052550516851</v>
      </c>
      <c r="AV138">
        <v>11.274431715956039</v>
      </c>
      <c r="AW138">
        <v>11.16821596646246</v>
      </c>
      <c r="AX138">
        <v>11.06284246339283</v>
      </c>
      <c r="AY138">
        <v>10.95746896032319</v>
      </c>
      <c r="AZ138">
        <v>10.84692500003996</v>
      </c>
      <c r="BA138">
        <v>10.73130416547915</v>
      </c>
      <c r="BB138">
        <v>10.61568333091834</v>
      </c>
      <c r="BC138">
        <v>10.497222068901619</v>
      </c>
      <c r="BD138">
        <v>10.37438901853975</v>
      </c>
      <c r="BE138">
        <v>10.25155596817787</v>
      </c>
      <c r="BF138">
        <v>10.129384304103469</v>
      </c>
      <c r="BG138">
        <v>10.007971289005891</v>
      </c>
      <c r="BH138">
        <v>9.8865582739083138</v>
      </c>
      <c r="BI138">
        <v>9.760453297596646</v>
      </c>
      <c r="BJ138">
        <v>9.6297201962778836</v>
      </c>
      <c r="BK138">
        <v>9.4989870949591193</v>
      </c>
      <c r="BL138">
        <v>9.3459817315496405</v>
      </c>
      <c r="BM138">
        <v>9.1856424062681032</v>
      </c>
      <c r="BN138">
        <v>9.027525787511026</v>
      </c>
      <c r="BO138">
        <v>8.8715521369277486</v>
      </c>
      <c r="BP138">
        <v>8.7168582623362543</v>
      </c>
      <c r="BQ138">
        <v>8.567182835173206</v>
      </c>
      <c r="BR138">
        <v>8.4175074080101577</v>
      </c>
      <c r="BS138">
        <v>8.2475368548294803</v>
      </c>
      <c r="BT138">
        <v>8.0724997580638025</v>
      </c>
      <c r="BU138">
        <v>7.8893799182452726</v>
      </c>
      <c r="BV138">
        <v>7.7034998154852614</v>
      </c>
      <c r="BW138">
        <v>7.4845620468694314</v>
      </c>
      <c r="BX138">
        <v>7.2578953028563236</v>
      </c>
      <c r="BY138">
        <v>7.0312285588432184</v>
      </c>
      <c r="BZ138">
        <v>6.7909192689171247</v>
      </c>
      <c r="CA138">
        <v>6.5388655397478184</v>
      </c>
      <c r="CB138">
        <v>6.2695776985698553</v>
      </c>
      <c r="CC138">
        <v>6.0012657085991163</v>
      </c>
      <c r="CD138">
        <v>5.7359743116831714</v>
      </c>
      <c r="CE138">
        <v>5.4664835367513023</v>
      </c>
      <c r="CF138">
        <v>5.154536235584751</v>
      </c>
      <c r="CG138">
        <v>4.8142834607439164</v>
      </c>
      <c r="CH138">
        <v>4.4611933070196921</v>
      </c>
      <c r="CI138">
        <v>4.119449047000268</v>
      </c>
      <c r="CJ138">
        <v>3.7835084506425121</v>
      </c>
      <c r="CK138">
        <v>3.4411281081209779</v>
      </c>
      <c r="CL138">
        <v>3.0426471580880001</v>
      </c>
      <c r="CM138">
        <v>2.634818554685411</v>
      </c>
      <c r="CN138">
        <v>2.2407326627776372</v>
      </c>
      <c r="CO138">
        <v>1.824046346643996</v>
      </c>
      <c r="CP138">
        <v>1.429030059822832</v>
      </c>
      <c r="CQ138">
        <v>0.97736019361936743</v>
      </c>
      <c r="CR138">
        <v>0.53642335490132398</v>
      </c>
      <c r="CS138">
        <v>9.3841451549034199E-2</v>
      </c>
      <c r="CT138">
        <v>-0.41031570555857833</v>
      </c>
      <c r="CU138">
        <v>-0.91887970082777959</v>
      </c>
      <c r="CV138">
        <v>-1.500140345695578</v>
      </c>
      <c r="CW138">
        <v>-2.143894390789761</v>
      </c>
      <c r="CX138">
        <v>-2.9068682833039232</v>
      </c>
      <c r="CY138">
        <v>-3.7326689826671391</v>
      </c>
      <c r="CZ138">
        <v>-4.6571257824662249</v>
      </c>
      <c r="DA138">
        <v>-7.0780000000000003</v>
      </c>
    </row>
    <row r="139" spans="2:105" x14ac:dyDescent="0.35">
      <c r="B139" t="s">
        <v>115</v>
      </c>
      <c r="C139" t="s">
        <v>219</v>
      </c>
      <c r="D139" t="s">
        <v>313</v>
      </c>
      <c r="E139">
        <v>354.0860639009901</v>
      </c>
      <c r="F139">
        <v>290.82489200814081</v>
      </c>
      <c r="G139">
        <v>278.94249429964958</v>
      </c>
      <c r="H139">
        <v>270.18410859194722</v>
      </c>
      <c r="I139">
        <v>263.31905199613738</v>
      </c>
      <c r="J139">
        <v>255.9891303163765</v>
      </c>
      <c r="K139">
        <v>250.08499118219601</v>
      </c>
      <c r="L139">
        <v>244.43567904350309</v>
      </c>
      <c r="M139">
        <v>238.9356468579208</v>
      </c>
      <c r="N139">
        <v>234.83449642002901</v>
      </c>
      <c r="O139">
        <v>230.9079293010916</v>
      </c>
      <c r="P139">
        <v>227.17783021156981</v>
      </c>
      <c r="Q139">
        <v>223.62074601592681</v>
      </c>
      <c r="R139">
        <v>220.499771660726</v>
      </c>
      <c r="S139">
        <v>217.45228813896591</v>
      </c>
      <c r="T139">
        <v>214.22365268410229</v>
      </c>
      <c r="U139">
        <v>211.4728787230338</v>
      </c>
      <c r="V139">
        <v>209.1418505673229</v>
      </c>
      <c r="W139">
        <v>206.90750543419441</v>
      </c>
      <c r="X139">
        <v>204.67316030106599</v>
      </c>
      <c r="Y139">
        <v>202.6192121221693</v>
      </c>
      <c r="Z139">
        <v>200.6424236554943</v>
      </c>
      <c r="AA139">
        <v>198.8480726408896</v>
      </c>
      <c r="AB139">
        <v>197.08792009708131</v>
      </c>
      <c r="AC139">
        <v>195.39758943114941</v>
      </c>
      <c r="AD139">
        <v>193.70549183387061</v>
      </c>
      <c r="AE139">
        <v>192.01024741600281</v>
      </c>
      <c r="AF139">
        <v>190.3833821208593</v>
      </c>
      <c r="AG139">
        <v>188.86076050272209</v>
      </c>
      <c r="AH139">
        <v>187.3277943002428</v>
      </c>
      <c r="AI139">
        <v>185.75592346534651</v>
      </c>
      <c r="AJ139">
        <v>184.2028177294101</v>
      </c>
      <c r="AK139">
        <v>182.83388796474691</v>
      </c>
      <c r="AL139">
        <v>181.46495820008369</v>
      </c>
      <c r="AM139">
        <v>180.08528251716561</v>
      </c>
      <c r="AN139">
        <v>178.7000946792879</v>
      </c>
      <c r="AO139">
        <v>177.3303385469307</v>
      </c>
      <c r="AP139">
        <v>176.00496563841591</v>
      </c>
      <c r="AQ139">
        <v>174.67959272990089</v>
      </c>
      <c r="AR139">
        <v>173.3631341523147</v>
      </c>
      <c r="AS139">
        <v>172.04970154027291</v>
      </c>
      <c r="AT139">
        <v>170.75664634671239</v>
      </c>
      <c r="AU139">
        <v>169.5391848023564</v>
      </c>
      <c r="AV139">
        <v>168.32172325800039</v>
      </c>
      <c r="AW139">
        <v>167.14496790226659</v>
      </c>
      <c r="AX139">
        <v>166.01261046586561</v>
      </c>
      <c r="AY139">
        <v>164.8802530294646</v>
      </c>
      <c r="AZ139">
        <v>163.82273249908411</v>
      </c>
      <c r="BA139">
        <v>162.82926728656869</v>
      </c>
      <c r="BB139">
        <v>161.8358020740533</v>
      </c>
      <c r="BC139">
        <v>160.84850243968879</v>
      </c>
      <c r="BD139">
        <v>159.88777084208331</v>
      </c>
      <c r="BE139">
        <v>158.92703924447781</v>
      </c>
      <c r="BF139">
        <v>157.96630764687231</v>
      </c>
      <c r="BG139">
        <v>157.02234431317689</v>
      </c>
      <c r="BH139">
        <v>156.08478148400241</v>
      </c>
      <c r="BI139">
        <v>155.1472186548279</v>
      </c>
      <c r="BJ139">
        <v>154.2197161084957</v>
      </c>
      <c r="BK139">
        <v>153.3401322778071</v>
      </c>
      <c r="BL139">
        <v>152.46054844711861</v>
      </c>
      <c r="BM139">
        <v>151.58096461643001</v>
      </c>
      <c r="BN139">
        <v>150.69073086114901</v>
      </c>
      <c r="BO139">
        <v>149.78378827989471</v>
      </c>
      <c r="BP139">
        <v>148.8768456986403</v>
      </c>
      <c r="BQ139">
        <v>147.969903117386</v>
      </c>
      <c r="BR139">
        <v>147.05784883373161</v>
      </c>
      <c r="BS139">
        <v>146.14379855199729</v>
      </c>
      <c r="BT139">
        <v>145.22974827026289</v>
      </c>
      <c r="BU139">
        <v>144.31479698948289</v>
      </c>
      <c r="BV139">
        <v>143.389139720044</v>
      </c>
      <c r="BW139">
        <v>142.46348245060511</v>
      </c>
      <c r="BX139">
        <v>141.53782518116611</v>
      </c>
      <c r="BY139">
        <v>140.55007755503189</v>
      </c>
      <c r="BZ139">
        <v>139.4955312987091</v>
      </c>
      <c r="CA139">
        <v>138.44098504238619</v>
      </c>
      <c r="CB139">
        <v>137.36325711854431</v>
      </c>
      <c r="CC139">
        <v>136.2374577367942</v>
      </c>
      <c r="CD139">
        <v>135.11165835504411</v>
      </c>
      <c r="CE139">
        <v>133.91667457445371</v>
      </c>
      <c r="CF139">
        <v>132.60324196241189</v>
      </c>
      <c r="CG139">
        <v>131.28980935037021</v>
      </c>
      <c r="CH139">
        <v>129.79514400518701</v>
      </c>
      <c r="CI139">
        <v>128.26452962265009</v>
      </c>
      <c r="CJ139">
        <v>126.70948154830189</v>
      </c>
      <c r="CK139">
        <v>125.1418361726392</v>
      </c>
      <c r="CL139">
        <v>123.5557053404417</v>
      </c>
      <c r="CM139">
        <v>121.95360622025891</v>
      </c>
      <c r="CN139">
        <v>120.1064371433358</v>
      </c>
      <c r="CO139">
        <v>117.97030498309211</v>
      </c>
      <c r="CP139">
        <v>115.4544395238145</v>
      </c>
      <c r="CQ139">
        <v>112.4879315478548</v>
      </c>
      <c r="CR139">
        <v>108.73562696886449</v>
      </c>
      <c r="CS139">
        <v>103.79634984871279</v>
      </c>
      <c r="CT139">
        <v>98.470817057207682</v>
      </c>
      <c r="CU139">
        <v>92.038159734467044</v>
      </c>
      <c r="CV139">
        <v>84.626159824219272</v>
      </c>
      <c r="CW139">
        <v>77.752008500329893</v>
      </c>
      <c r="CX139">
        <v>67.938411128146868</v>
      </c>
      <c r="CY139">
        <v>57.149380651054507</v>
      </c>
      <c r="CZ139">
        <v>44.466387510230959</v>
      </c>
      <c r="DA139">
        <v>21.229854</v>
      </c>
    </row>
    <row r="140" spans="2:105" x14ac:dyDescent="0.35">
      <c r="B140" t="s">
        <v>115</v>
      </c>
      <c r="C140" t="s">
        <v>219</v>
      </c>
      <c r="D140" t="s">
        <v>314</v>
      </c>
      <c r="E140">
        <v>331.36874007920801</v>
      </c>
      <c r="F140">
        <v>282.29810914794911</v>
      </c>
      <c r="G140">
        <v>270.90266173696369</v>
      </c>
      <c r="H140">
        <v>261.25781727916529</v>
      </c>
      <c r="I140">
        <v>254.84288986260469</v>
      </c>
      <c r="J140">
        <v>248.67593420185241</v>
      </c>
      <c r="K140">
        <v>243.80985985499959</v>
      </c>
      <c r="L140">
        <v>238.81333997059409</v>
      </c>
      <c r="M140">
        <v>235.18168446568089</v>
      </c>
      <c r="N140">
        <v>231.27504721641969</v>
      </c>
      <c r="O140">
        <v>227.34352534036259</v>
      </c>
      <c r="P140">
        <v>223.9211896456238</v>
      </c>
      <c r="Q140">
        <v>220.8695907924245</v>
      </c>
      <c r="R140">
        <v>218.09469852622169</v>
      </c>
      <c r="S140">
        <v>215.4506541943849</v>
      </c>
      <c r="T140">
        <v>212.87570346338811</v>
      </c>
      <c r="U140">
        <v>210.76723504828641</v>
      </c>
      <c r="V140">
        <v>208.6587666331846</v>
      </c>
      <c r="W140">
        <v>206.5502982180829</v>
      </c>
      <c r="X140">
        <v>204.53635640689609</v>
      </c>
      <c r="Y140">
        <v>202.51105430323099</v>
      </c>
      <c r="Z140">
        <v>200.462613458666</v>
      </c>
      <c r="AA140">
        <v>198.6991730794318</v>
      </c>
      <c r="AB140">
        <v>197.0307328553078</v>
      </c>
      <c r="AC140">
        <v>195.45031659709929</v>
      </c>
      <c r="AD140">
        <v>193.89460882055121</v>
      </c>
      <c r="AE140">
        <v>192.355507805098</v>
      </c>
      <c r="AF140">
        <v>190.82462515264379</v>
      </c>
      <c r="AG140">
        <v>189.25584088251739</v>
      </c>
      <c r="AH140">
        <v>187.6524651796685</v>
      </c>
      <c r="AI140">
        <v>186.11480464978709</v>
      </c>
      <c r="AJ140">
        <v>184.6501433843348</v>
      </c>
      <c r="AK140">
        <v>183.1946780514852</v>
      </c>
      <c r="AL140">
        <v>181.76989617692391</v>
      </c>
      <c r="AM140">
        <v>180.3451143023625</v>
      </c>
      <c r="AN140">
        <v>179.0602370608955</v>
      </c>
      <c r="AO140">
        <v>177.78675945619909</v>
      </c>
      <c r="AP140">
        <v>176.51713299141909</v>
      </c>
      <c r="AQ140">
        <v>175.2548262429043</v>
      </c>
      <c r="AR140">
        <v>173.99251949438951</v>
      </c>
      <c r="AS140">
        <v>172.80748109305341</v>
      </c>
      <c r="AT140">
        <v>171.64930830165949</v>
      </c>
      <c r="AU140">
        <v>170.49113551026559</v>
      </c>
      <c r="AV140">
        <v>169.34957162566809</v>
      </c>
      <c r="AW140">
        <v>168.20974612601901</v>
      </c>
      <c r="AX140">
        <v>167.07169713243951</v>
      </c>
      <c r="AY140">
        <v>166.00968259863359</v>
      </c>
      <c r="AZ140">
        <v>164.94766806482781</v>
      </c>
      <c r="BA140">
        <v>163.88565353102189</v>
      </c>
      <c r="BB140">
        <v>162.97475026896041</v>
      </c>
      <c r="BC140">
        <v>162.0753567106436</v>
      </c>
      <c r="BD140">
        <v>161.17596315232669</v>
      </c>
      <c r="BE140">
        <v>160.25596947963339</v>
      </c>
      <c r="BF140">
        <v>159.2820069122514</v>
      </c>
      <c r="BG140">
        <v>158.30804434486939</v>
      </c>
      <c r="BH140">
        <v>157.3340817774874</v>
      </c>
      <c r="BI140">
        <v>156.40395067165011</v>
      </c>
      <c r="BJ140">
        <v>155.47852964701539</v>
      </c>
      <c r="BK140">
        <v>154.55310862238071</v>
      </c>
      <c r="BL140">
        <v>153.6271619411298</v>
      </c>
      <c r="BM140">
        <v>152.70025070550531</v>
      </c>
      <c r="BN140">
        <v>151.77333946988091</v>
      </c>
      <c r="BO140">
        <v>150.84642823425651</v>
      </c>
      <c r="BP140">
        <v>149.8841441011003</v>
      </c>
      <c r="BQ140">
        <v>148.9134663990383</v>
      </c>
      <c r="BR140">
        <v>147.94278869697629</v>
      </c>
      <c r="BS140">
        <v>146.95097300186791</v>
      </c>
      <c r="BT140">
        <v>145.9303845668984</v>
      </c>
      <c r="BU140">
        <v>144.90979613192891</v>
      </c>
      <c r="BV140">
        <v>143.891040253173</v>
      </c>
      <c r="BW140">
        <v>142.87942008213119</v>
      </c>
      <c r="BX140">
        <v>141.86779991108949</v>
      </c>
      <c r="BY140">
        <v>140.85617974004771</v>
      </c>
      <c r="BZ140">
        <v>139.72621696453999</v>
      </c>
      <c r="CA140">
        <v>138.59088781794679</v>
      </c>
      <c r="CB140">
        <v>137.44279420566431</v>
      </c>
      <c r="CC140">
        <v>136.1041619328206</v>
      </c>
      <c r="CD140">
        <v>134.76552965997701</v>
      </c>
      <c r="CE140">
        <v>133.38716629227719</v>
      </c>
      <c r="CF140">
        <v>131.9832348841729</v>
      </c>
      <c r="CG140">
        <v>130.48225888550081</v>
      </c>
      <c r="CH140">
        <v>128.7165782802162</v>
      </c>
      <c r="CI140">
        <v>126.86435081571911</v>
      </c>
      <c r="CJ140">
        <v>124.8863031273246</v>
      </c>
      <c r="CK140">
        <v>122.7257984035169</v>
      </c>
      <c r="CL140">
        <v>120.4368296966812</v>
      </c>
      <c r="CM140">
        <v>117.9663924549526</v>
      </c>
      <c r="CN140">
        <v>113.999194539839</v>
      </c>
      <c r="CO140">
        <v>109.9765636693068</v>
      </c>
      <c r="CP140">
        <v>105.9217503871586</v>
      </c>
      <c r="CQ140">
        <v>101.5844470325317</v>
      </c>
      <c r="CR140">
        <v>97.257223364197316</v>
      </c>
      <c r="CS140">
        <v>92.623618649576798</v>
      </c>
      <c r="CT140">
        <v>87.694296948156378</v>
      </c>
      <c r="CU140">
        <v>82.288592039750498</v>
      </c>
      <c r="CV140">
        <v>76.020738019088242</v>
      </c>
      <c r="CW140">
        <v>68.56778485822835</v>
      </c>
      <c r="CX140">
        <v>59.616218796312452</v>
      </c>
      <c r="CY140">
        <v>45.477752868797161</v>
      </c>
      <c r="CZ140">
        <v>27.326290222164939</v>
      </c>
      <c r="DA140">
        <v>2.8231480000000002</v>
      </c>
    </row>
    <row r="141" spans="2:105" x14ac:dyDescent="0.35">
      <c r="B141" t="s">
        <v>115</v>
      </c>
      <c r="C141" t="s">
        <v>219</v>
      </c>
      <c r="D141" t="s">
        <v>315</v>
      </c>
      <c r="E141">
        <v>384.27279338613869</v>
      </c>
      <c r="F141">
        <v>289.38802255515441</v>
      </c>
      <c r="G141">
        <v>274.91407446229238</v>
      </c>
      <c r="H141">
        <v>266.00609843911451</v>
      </c>
      <c r="I141">
        <v>259.34024771044108</v>
      </c>
      <c r="J141">
        <v>253.68107591383469</v>
      </c>
      <c r="K141">
        <v>248.29888627237489</v>
      </c>
      <c r="L141">
        <v>243.5212074187659</v>
      </c>
      <c r="M141">
        <v>239.39173509849169</v>
      </c>
      <c r="N141">
        <v>234.92921319113819</v>
      </c>
      <c r="O141">
        <v>231.4135666218277</v>
      </c>
      <c r="P141">
        <v>227.42056032999051</v>
      </c>
      <c r="Q141">
        <v>224.17771602239361</v>
      </c>
      <c r="R141">
        <v>221.2310370515014</v>
      </c>
      <c r="S141">
        <v>218.32092830430429</v>
      </c>
      <c r="T141">
        <v>215.38924211624931</v>
      </c>
      <c r="U141">
        <v>212.62964519566691</v>
      </c>
      <c r="V141">
        <v>210.03201674779871</v>
      </c>
      <c r="W141">
        <v>207.53730681424969</v>
      </c>
      <c r="X141">
        <v>205.23764271376439</v>
      </c>
      <c r="Y141">
        <v>203.0307280003274</v>
      </c>
      <c r="Z141">
        <v>201.09216818008349</v>
      </c>
      <c r="AA141">
        <v>199.15162220588579</v>
      </c>
      <c r="AB141">
        <v>197.2023224420395</v>
      </c>
      <c r="AC141">
        <v>195.27277228482609</v>
      </c>
      <c r="AD141">
        <v>193.4821941302497</v>
      </c>
      <c r="AE141">
        <v>191.69161597567339</v>
      </c>
      <c r="AF141">
        <v>190.0663861413384</v>
      </c>
      <c r="AG141">
        <v>188.46343121024839</v>
      </c>
      <c r="AH141">
        <v>186.86992507107411</v>
      </c>
      <c r="AI141">
        <v>185.29212862544961</v>
      </c>
      <c r="AJ141">
        <v>183.71433217982511</v>
      </c>
      <c r="AK141">
        <v>182.195417888668</v>
      </c>
      <c r="AL141">
        <v>180.6885716044099</v>
      </c>
      <c r="AM141">
        <v>179.21280387980869</v>
      </c>
      <c r="AN141">
        <v>177.89501883346321</v>
      </c>
      <c r="AO141">
        <v>176.57723378711759</v>
      </c>
      <c r="AP141">
        <v>175.26761048144101</v>
      </c>
      <c r="AQ141">
        <v>174.0199203843691</v>
      </c>
      <c r="AR141">
        <v>172.7722302872973</v>
      </c>
      <c r="AS141">
        <v>171.52454019022551</v>
      </c>
      <c r="AT141">
        <v>170.29443390611169</v>
      </c>
      <c r="AU141">
        <v>169.06634103569539</v>
      </c>
      <c r="AV141">
        <v>167.8382481652792</v>
      </c>
      <c r="AW141">
        <v>166.73599766798591</v>
      </c>
      <c r="AX141">
        <v>165.70870246397351</v>
      </c>
      <c r="AY141">
        <v>164.68140725996099</v>
      </c>
      <c r="AZ141">
        <v>163.65411205594859</v>
      </c>
      <c r="BA141">
        <v>162.69509816852931</v>
      </c>
      <c r="BB141">
        <v>161.7630488774717</v>
      </c>
      <c r="BC141">
        <v>160.83099958641401</v>
      </c>
      <c r="BD141">
        <v>159.8989502953564</v>
      </c>
      <c r="BE141">
        <v>158.97186625927401</v>
      </c>
      <c r="BF141">
        <v>158.05200061907979</v>
      </c>
      <c r="BG141">
        <v>157.13213497888569</v>
      </c>
      <c r="BH141">
        <v>156.2122693386915</v>
      </c>
      <c r="BI141">
        <v>155.2930830794545</v>
      </c>
      <c r="BJ141">
        <v>154.38974904255011</v>
      </c>
      <c r="BK141">
        <v>153.4864150056458</v>
      </c>
      <c r="BL141">
        <v>152.5830809687414</v>
      </c>
      <c r="BM141">
        <v>151.679746931837</v>
      </c>
      <c r="BN141">
        <v>150.7395640000598</v>
      </c>
      <c r="BO141">
        <v>149.77427289615241</v>
      </c>
      <c r="BP141">
        <v>148.80898179224491</v>
      </c>
      <c r="BQ141">
        <v>147.84369068833749</v>
      </c>
      <c r="BR141">
        <v>146.84623688670169</v>
      </c>
      <c r="BS141">
        <v>145.8068023006625</v>
      </c>
      <c r="BT141">
        <v>144.76736771462339</v>
      </c>
      <c r="BU141">
        <v>143.7279331285842</v>
      </c>
      <c r="BV141">
        <v>142.70958465408029</v>
      </c>
      <c r="BW141">
        <v>141.70716696925339</v>
      </c>
      <c r="BX141">
        <v>140.70474928442641</v>
      </c>
      <c r="BY141">
        <v>139.70233159959949</v>
      </c>
      <c r="BZ141">
        <v>138.5413765279541</v>
      </c>
      <c r="CA141">
        <v>137.25725752293849</v>
      </c>
      <c r="CB141">
        <v>135.97313851792299</v>
      </c>
      <c r="CC141">
        <v>134.64504283465351</v>
      </c>
      <c r="CD141">
        <v>133.25981209695959</v>
      </c>
      <c r="CE141">
        <v>131.87458135926559</v>
      </c>
      <c r="CF141">
        <v>130.40113839925851</v>
      </c>
      <c r="CG141">
        <v>128.8511445341737</v>
      </c>
      <c r="CH141">
        <v>127.3011506690889</v>
      </c>
      <c r="CI141">
        <v>125.3843257025012</v>
      </c>
      <c r="CJ141">
        <v>123.44576588225731</v>
      </c>
      <c r="CK141">
        <v>120.8819633168541</v>
      </c>
      <c r="CL141">
        <v>117.9530185864654</v>
      </c>
      <c r="CM141">
        <v>114.48054142691601</v>
      </c>
      <c r="CN141">
        <v>110.6652691749693</v>
      </c>
      <c r="CO141">
        <v>106.0996696466474</v>
      </c>
      <c r="CP141">
        <v>101.4803303011853</v>
      </c>
      <c r="CQ141">
        <v>96.506460951899385</v>
      </c>
      <c r="CR141">
        <v>91.637839489108842</v>
      </c>
      <c r="CS141">
        <v>86.541333105436081</v>
      </c>
      <c r="CT141">
        <v>80.313154524362844</v>
      </c>
      <c r="CU141">
        <v>73.532208702727658</v>
      </c>
      <c r="CV141">
        <v>66.781732541026358</v>
      </c>
      <c r="CW141">
        <v>57.960307525923533</v>
      </c>
      <c r="CX141">
        <v>48.239298928960061</v>
      </c>
      <c r="CY141">
        <v>33.150987875341279</v>
      </c>
      <c r="CZ141">
        <v>19.17749074812593</v>
      </c>
      <c r="DA141">
        <v>-17.380868</v>
      </c>
    </row>
    <row r="142" spans="2:105" x14ac:dyDescent="0.35">
      <c r="B142" t="s">
        <v>119</v>
      </c>
      <c r="C142" t="s">
        <v>222</v>
      </c>
      <c r="D142" t="s">
        <v>313</v>
      </c>
      <c r="E142">
        <v>7.8457398415841579</v>
      </c>
      <c r="F142">
        <v>6.1051632283828381</v>
      </c>
      <c r="G142">
        <v>5.86936006692261</v>
      </c>
      <c r="H142">
        <v>5.7239964773422791</v>
      </c>
      <c r="I142">
        <v>5.598138599311846</v>
      </c>
      <c r="J142">
        <v>5.4881650033003293</v>
      </c>
      <c r="K142">
        <v>5.3808135379446904</v>
      </c>
      <c r="L142">
        <v>5.2880766746503216</v>
      </c>
      <c r="M142">
        <v>5.1980132129988448</v>
      </c>
      <c r="N142">
        <v>5.1120563054705466</v>
      </c>
      <c r="O142">
        <v>5.0388803326061424</v>
      </c>
      <c r="P142">
        <v>4.9726596565701007</v>
      </c>
      <c r="Q142">
        <v>4.9081109596381864</v>
      </c>
      <c r="R142">
        <v>4.8448992165386127</v>
      </c>
      <c r="S142">
        <v>4.7822360686679017</v>
      </c>
      <c r="T142">
        <v>4.7197447007218649</v>
      </c>
      <c r="U142">
        <v>4.6572533327758272</v>
      </c>
      <c r="V142">
        <v>4.5949830254921133</v>
      </c>
      <c r="W142">
        <v>4.5330054465240064</v>
      </c>
      <c r="X142">
        <v>4.4767856137123383</v>
      </c>
      <c r="Y142">
        <v>4.4215943854604634</v>
      </c>
      <c r="Z142">
        <v>4.367877490410959</v>
      </c>
      <c r="AA142">
        <v>4.3115341018428843</v>
      </c>
      <c r="AB142">
        <v>4.2558001410690594</v>
      </c>
      <c r="AC142">
        <v>4.2069361742327498</v>
      </c>
      <c r="AD142">
        <v>4.158975559917053</v>
      </c>
      <c r="AE142">
        <v>4.1127061399924063</v>
      </c>
      <c r="AF142">
        <v>4.0687648599599857</v>
      </c>
      <c r="AG142">
        <v>4.0281292813214993</v>
      </c>
      <c r="AH142">
        <v>3.9865888112797521</v>
      </c>
      <c r="AI142">
        <v>3.94164516269965</v>
      </c>
      <c r="AJ142">
        <v>3.8979295037395461</v>
      </c>
      <c r="AK142">
        <v>3.858617891322365</v>
      </c>
      <c r="AL142">
        <v>3.8193062789051839</v>
      </c>
      <c r="AM142">
        <v>3.7817597283678719</v>
      </c>
      <c r="AN142">
        <v>3.7443245652307469</v>
      </c>
      <c r="AO142">
        <v>3.7090415441144109</v>
      </c>
      <c r="AP142">
        <v>3.675525874553609</v>
      </c>
      <c r="AQ142">
        <v>3.6420102049928058</v>
      </c>
      <c r="AR142">
        <v>3.6086819358180402</v>
      </c>
      <c r="AS142">
        <v>3.575379741859535</v>
      </c>
      <c r="AT142">
        <v>3.5423469066087092</v>
      </c>
      <c r="AU142">
        <v>3.5104661477581902</v>
      </c>
      <c r="AV142">
        <v>3.4785853889076712</v>
      </c>
      <c r="AW142">
        <v>3.4475334106810678</v>
      </c>
      <c r="AX142">
        <v>3.4178263399339932</v>
      </c>
      <c r="AY142">
        <v>3.3881192691869182</v>
      </c>
      <c r="AZ142">
        <v>3.3595264558227251</v>
      </c>
      <c r="BA142">
        <v>3.3328507188253522</v>
      </c>
      <c r="BB142">
        <v>3.306174981827978</v>
      </c>
      <c r="BC142">
        <v>3.2795135576487948</v>
      </c>
      <c r="BD142">
        <v>3.25409162352488</v>
      </c>
      <c r="BE142">
        <v>3.2286696894009652</v>
      </c>
      <c r="BF142">
        <v>3.20324775527705</v>
      </c>
      <c r="BG142">
        <v>3.17757888331233</v>
      </c>
      <c r="BH142">
        <v>3.1516527124785201</v>
      </c>
      <c r="BI142">
        <v>3.1257265416447089</v>
      </c>
      <c r="BJ142">
        <v>3.0997509582161</v>
      </c>
      <c r="BK142">
        <v>3.0724721175996552</v>
      </c>
      <c r="BL142">
        <v>3.0451932769832109</v>
      </c>
      <c r="BM142">
        <v>3.017914436366766</v>
      </c>
      <c r="BN142">
        <v>2.9900842468741158</v>
      </c>
      <c r="BO142">
        <v>2.9620747230268729</v>
      </c>
      <c r="BP142">
        <v>2.9340651991796309</v>
      </c>
      <c r="BQ142">
        <v>2.90458985157797</v>
      </c>
      <c r="BR142">
        <v>2.8739544348700492</v>
      </c>
      <c r="BS142">
        <v>2.843319018162128</v>
      </c>
      <c r="BT142">
        <v>2.8114281743562288</v>
      </c>
      <c r="BU142">
        <v>2.7788183337024761</v>
      </c>
      <c r="BV142">
        <v>2.7462084930487221</v>
      </c>
      <c r="BW142">
        <v>2.7086533210956119</v>
      </c>
      <c r="BX142">
        <v>2.6704894929825822</v>
      </c>
      <c r="BY142">
        <v>2.622603130919376</v>
      </c>
      <c r="BZ142">
        <v>2.566584083224893</v>
      </c>
      <c r="CA142">
        <v>2.5012097191446871</v>
      </c>
      <c r="CB142">
        <v>2.4178222859212739</v>
      </c>
      <c r="CC142">
        <v>2.3270833260206909</v>
      </c>
      <c r="CD142">
        <v>2.2345489479987979</v>
      </c>
      <c r="CE142">
        <v>2.1356798096978911</v>
      </c>
      <c r="CF142">
        <v>2.0283990591859169</v>
      </c>
      <c r="CG142">
        <v>1.9244612947976869</v>
      </c>
      <c r="CH142">
        <v>1.831610692484549</v>
      </c>
      <c r="CI142">
        <v>1.7281334522120551</v>
      </c>
      <c r="CJ142">
        <v>1.6203649122315289</v>
      </c>
      <c r="CK142">
        <v>1.5124601551453201</v>
      </c>
      <c r="CL142">
        <v>1.397751965021319</v>
      </c>
      <c r="CM142">
        <v>1.2822406399039901</v>
      </c>
      <c r="CN142">
        <v>1.1725276056252749</v>
      </c>
      <c r="CO142">
        <v>1.058800487534107</v>
      </c>
      <c r="CP142">
        <v>0.94652942423385122</v>
      </c>
      <c r="CQ142">
        <v>0.81929683235442041</v>
      </c>
      <c r="CR142">
        <v>0.68637027850310417</v>
      </c>
      <c r="CS142">
        <v>0.56759402466671782</v>
      </c>
      <c r="CT142">
        <v>0.44360854703755909</v>
      </c>
      <c r="CU142">
        <v>0.3240088508810175</v>
      </c>
      <c r="CV142">
        <v>0.1864803823447736</v>
      </c>
      <c r="CW142">
        <v>2.5894067482039301E-2</v>
      </c>
      <c r="CX142">
        <v>-0.1340277998058666</v>
      </c>
      <c r="CY142">
        <v>-0.29890833178329568</v>
      </c>
      <c r="CZ142">
        <v>-0.51791184980960736</v>
      </c>
      <c r="DA142">
        <v>-1.1070759999999999</v>
      </c>
    </row>
    <row r="143" spans="2:105" x14ac:dyDescent="0.35">
      <c r="B143" t="s">
        <v>119</v>
      </c>
      <c r="C143" t="s">
        <v>222</v>
      </c>
      <c r="D143" t="s">
        <v>314</v>
      </c>
      <c r="E143">
        <v>7.5987600198019791</v>
      </c>
      <c r="F143">
        <v>6.1128410893289322</v>
      </c>
      <c r="G143">
        <v>5.8569504529587837</v>
      </c>
      <c r="H143">
        <v>5.6806462174028933</v>
      </c>
      <c r="I143">
        <v>5.5481716824985439</v>
      </c>
      <c r="J143">
        <v>5.4472443539305733</v>
      </c>
      <c r="K143">
        <v>5.3488990301324106</v>
      </c>
      <c r="L143">
        <v>5.2496525773097051</v>
      </c>
      <c r="M143">
        <v>5.149133481091992</v>
      </c>
      <c r="N143">
        <v>5.0694294047294042</v>
      </c>
      <c r="O143">
        <v>4.982646202210697</v>
      </c>
      <c r="P143">
        <v>4.9114939977848628</v>
      </c>
      <c r="Q143">
        <v>4.8432029364713518</v>
      </c>
      <c r="R143">
        <v>4.7766114099619186</v>
      </c>
      <c r="S143">
        <v>4.7134612571515602</v>
      </c>
      <c r="T143">
        <v>4.6551826622512076</v>
      </c>
      <c r="U143">
        <v>4.5992103402875273</v>
      </c>
      <c r="V143">
        <v>4.5483773999448234</v>
      </c>
      <c r="W143">
        <v>4.4979255933446591</v>
      </c>
      <c r="X143">
        <v>4.4493485527213066</v>
      </c>
      <c r="Y143">
        <v>4.4009746257195479</v>
      </c>
      <c r="Z143">
        <v>4.353244859060557</v>
      </c>
      <c r="AA143">
        <v>4.3065402478804442</v>
      </c>
      <c r="AB143">
        <v>4.2625213746078092</v>
      </c>
      <c r="AC143">
        <v>4.2187208148258346</v>
      </c>
      <c r="AD143">
        <v>4.1761844424665258</v>
      </c>
      <c r="AE143">
        <v>4.1336480701072169</v>
      </c>
      <c r="AF143">
        <v>4.0909025464212041</v>
      </c>
      <c r="AG143">
        <v>4.0481446304558579</v>
      </c>
      <c r="AH143">
        <v>4.0072788355367894</v>
      </c>
      <c r="AI143">
        <v>3.9670360910988158</v>
      </c>
      <c r="AJ143">
        <v>3.9262768786178608</v>
      </c>
      <c r="AK143">
        <v>3.8848146570757058</v>
      </c>
      <c r="AL143">
        <v>3.8440014579230519</v>
      </c>
      <c r="AM143">
        <v>3.8065150658438438</v>
      </c>
      <c r="AN143">
        <v>3.7690286737646361</v>
      </c>
      <c r="AO143">
        <v>3.7319333779775281</v>
      </c>
      <c r="AP143">
        <v>3.695036659481588</v>
      </c>
      <c r="AQ143">
        <v>3.65868040559945</v>
      </c>
      <c r="AR143">
        <v>3.6261674556376819</v>
      </c>
      <c r="AS143">
        <v>3.593654505675913</v>
      </c>
      <c r="AT143">
        <v>3.5614110847396012</v>
      </c>
      <c r="AU143">
        <v>3.530017127319538</v>
      </c>
      <c r="AV143">
        <v>3.4986231698994752</v>
      </c>
      <c r="AW143">
        <v>3.467799562647063</v>
      </c>
      <c r="AX143">
        <v>3.4386360817754942</v>
      </c>
      <c r="AY143">
        <v>3.4094726009039258</v>
      </c>
      <c r="AZ143">
        <v>3.3804259619305341</v>
      </c>
      <c r="BA143">
        <v>3.3540287919454959</v>
      </c>
      <c r="BB143">
        <v>3.3276316219604598</v>
      </c>
      <c r="BC143">
        <v>3.301234451975422</v>
      </c>
      <c r="BD143">
        <v>3.2753004074479999</v>
      </c>
      <c r="BE143">
        <v>3.2498445318965379</v>
      </c>
      <c r="BF143">
        <v>3.224388656345075</v>
      </c>
      <c r="BG143">
        <v>3.198932780793613</v>
      </c>
      <c r="BH143">
        <v>3.1708030499904618</v>
      </c>
      <c r="BI143">
        <v>3.14204816429748</v>
      </c>
      <c r="BJ143">
        <v>3.1132932786044978</v>
      </c>
      <c r="BK143">
        <v>3.0839629091588652</v>
      </c>
      <c r="BL143">
        <v>3.0541642889579701</v>
      </c>
      <c r="BM143">
        <v>3.024365668757075</v>
      </c>
      <c r="BN143">
        <v>2.9957918713549652</v>
      </c>
      <c r="BO143">
        <v>2.9690071409623169</v>
      </c>
      <c r="BP143">
        <v>2.942222410569669</v>
      </c>
      <c r="BQ143">
        <v>2.9154376801770221</v>
      </c>
      <c r="BR143">
        <v>2.8829189920552531</v>
      </c>
      <c r="BS143">
        <v>2.8498160893724038</v>
      </c>
      <c r="BT143">
        <v>2.8160496247801881</v>
      </c>
      <c r="BU143">
        <v>2.7742708977300778</v>
      </c>
      <c r="BV143">
        <v>2.7324921706799681</v>
      </c>
      <c r="BW143">
        <v>2.6872026262306901</v>
      </c>
      <c r="BX143">
        <v>2.6412109183015771</v>
      </c>
      <c r="BY143">
        <v>2.5807817894647278</v>
      </c>
      <c r="BZ143">
        <v>2.5134703786174128</v>
      </c>
      <c r="CA143">
        <v>2.4384966171310141</v>
      </c>
      <c r="CB143">
        <v>2.341859600372115</v>
      </c>
      <c r="CC143">
        <v>2.231664702850686</v>
      </c>
      <c r="CD143">
        <v>2.122825758673009</v>
      </c>
      <c r="CE143">
        <v>2.0182076889603939</v>
      </c>
      <c r="CF143">
        <v>1.9033650969105911</v>
      </c>
      <c r="CG143">
        <v>1.7794439160773181</v>
      </c>
      <c r="CH143">
        <v>1.6548239757425709</v>
      </c>
      <c r="CI143">
        <v>1.5424281211131889</v>
      </c>
      <c r="CJ143">
        <v>1.4277288868478299</v>
      </c>
      <c r="CK143">
        <v>1.3102799308969091</v>
      </c>
      <c r="CL143">
        <v>1.1915806791804151</v>
      </c>
      <c r="CM143">
        <v>1.0676779965265339</v>
      </c>
      <c r="CN143">
        <v>0.92960252095106977</v>
      </c>
      <c r="CO143">
        <v>0.80503718212991682</v>
      </c>
      <c r="CP143">
        <v>0.67012848545945147</v>
      </c>
      <c r="CQ143">
        <v>0.53311578198780896</v>
      </c>
      <c r="CR143">
        <v>0.38329302052045378</v>
      </c>
      <c r="CS143">
        <v>0.24482242700612439</v>
      </c>
      <c r="CT143">
        <v>0.103325197013468</v>
      </c>
      <c r="CU143">
        <v>-5.0849462034207198E-2</v>
      </c>
      <c r="CV143">
        <v>-0.22548303806381109</v>
      </c>
      <c r="CW143">
        <v>-0.3907075151180544</v>
      </c>
      <c r="CX143">
        <v>-0.57070859505993232</v>
      </c>
      <c r="CY143">
        <v>-0.77350564530307475</v>
      </c>
      <c r="CZ143">
        <v>-1.008403958446316</v>
      </c>
      <c r="DA143">
        <v>-1.7728379999999999</v>
      </c>
    </row>
    <row r="144" spans="2:105" x14ac:dyDescent="0.35">
      <c r="B144" t="s">
        <v>119</v>
      </c>
      <c r="C144" t="s">
        <v>222</v>
      </c>
      <c r="D144" t="s">
        <v>315</v>
      </c>
      <c r="E144">
        <v>11.075297148514849</v>
      </c>
      <c r="F144">
        <v>8.7988750695800615</v>
      </c>
      <c r="G144">
        <v>8.1650397004500448</v>
      </c>
      <c r="H144">
        <v>7.7292287675503033</v>
      </c>
      <c r="I144">
        <v>7.420388465487977</v>
      </c>
      <c r="J144">
        <v>7.1316380193069318</v>
      </c>
      <c r="K144">
        <v>6.8414435690337996</v>
      </c>
      <c r="L144">
        <v>6.6348534515368067</v>
      </c>
      <c r="M144">
        <v>6.4463186635463554</v>
      </c>
      <c r="N144">
        <v>6.308944926822682</v>
      </c>
      <c r="O144">
        <v>6.1641101131995564</v>
      </c>
      <c r="P144">
        <v>6.0363725881717594</v>
      </c>
      <c r="Q144">
        <v>5.9278772717687982</v>
      </c>
      <c r="R144">
        <v>5.8283098254562802</v>
      </c>
      <c r="S144">
        <v>5.7377475855162663</v>
      </c>
      <c r="T144">
        <v>5.6619161024045246</v>
      </c>
      <c r="U144">
        <v>5.5858572808275069</v>
      </c>
      <c r="V144">
        <v>5.5095412514978017</v>
      </c>
      <c r="W144">
        <v>5.4410114608910893</v>
      </c>
      <c r="X144">
        <v>5.3761013598579428</v>
      </c>
      <c r="Y144">
        <v>5.3159486857787934</v>
      </c>
      <c r="Z144">
        <v>5.259210165160745</v>
      </c>
      <c r="AA144">
        <v>5.2031690684219756</v>
      </c>
      <c r="AB144">
        <v>5.1503219065188821</v>
      </c>
      <c r="AC144">
        <v>5.0974747446157904</v>
      </c>
      <c r="AD144">
        <v>5.047495277924976</v>
      </c>
      <c r="AE144">
        <v>4.9994330703189434</v>
      </c>
      <c r="AF144">
        <v>4.9513708627129107</v>
      </c>
      <c r="AG144">
        <v>4.8996598543415404</v>
      </c>
      <c r="AH144">
        <v>4.8468126924384469</v>
      </c>
      <c r="AI144">
        <v>4.7953234797274398</v>
      </c>
      <c r="AJ144">
        <v>4.7499110896510182</v>
      </c>
      <c r="AK144">
        <v>4.7044986995745974</v>
      </c>
      <c r="AL144">
        <v>4.6588127457915931</v>
      </c>
      <c r="AM144">
        <v>4.6118836354179233</v>
      </c>
      <c r="AN144">
        <v>4.5649545250442527</v>
      </c>
      <c r="AO144">
        <v>4.5179999995868094</v>
      </c>
      <c r="AP144">
        <v>4.4709785090746079</v>
      </c>
      <c r="AQ144">
        <v>4.4239570185624073</v>
      </c>
      <c r="AR144">
        <v>4.3783432010546708</v>
      </c>
      <c r="AS144">
        <v>4.3350698003659067</v>
      </c>
      <c r="AT144">
        <v>4.2917963996771418</v>
      </c>
      <c r="AU144">
        <v>4.2478035440073976</v>
      </c>
      <c r="AV144">
        <v>4.201330942489502</v>
      </c>
      <c r="AW144">
        <v>4.1548583409716073</v>
      </c>
      <c r="AX144">
        <v>4.109606849452379</v>
      </c>
      <c r="AY144">
        <v>4.0673291199299051</v>
      </c>
      <c r="AZ144">
        <v>4.0250513904074303</v>
      </c>
      <c r="BA144">
        <v>3.9823842545991699</v>
      </c>
      <c r="BB144">
        <v>3.9342251473810288</v>
      </c>
      <c r="BC144">
        <v>3.8860660401628868</v>
      </c>
      <c r="BD144">
        <v>3.8369404594492709</v>
      </c>
      <c r="BE144">
        <v>3.784671494065905</v>
      </c>
      <c r="BF144">
        <v>3.73240252868254</v>
      </c>
      <c r="BG144">
        <v>3.6859177890500399</v>
      </c>
      <c r="BH144">
        <v>3.642878298635269</v>
      </c>
      <c r="BI144">
        <v>3.5998388082204982</v>
      </c>
      <c r="BJ144">
        <v>3.5557103843993532</v>
      </c>
      <c r="BK144">
        <v>3.5102979943229311</v>
      </c>
      <c r="BL144">
        <v>3.464885604246509</v>
      </c>
      <c r="BM144">
        <v>3.4209045660212039</v>
      </c>
      <c r="BN144">
        <v>3.37862683649873</v>
      </c>
      <c r="BO144">
        <v>3.3363491069762552</v>
      </c>
      <c r="BP144">
        <v>3.294275132803679</v>
      </c>
      <c r="BQ144">
        <v>3.2528766628206678</v>
      </c>
      <c r="BR144">
        <v>3.2114781928376548</v>
      </c>
      <c r="BS144">
        <v>3.1700797228546431</v>
      </c>
      <c r="BT144">
        <v>3.1243400244491499</v>
      </c>
      <c r="BU144">
        <v>3.0783151358553198</v>
      </c>
      <c r="BV144">
        <v>3.0322902472614892</v>
      </c>
      <c r="BW144">
        <v>2.9812633871138718</v>
      </c>
      <c r="BX144">
        <v>2.930113671524583</v>
      </c>
      <c r="BY144">
        <v>2.8763959541303379</v>
      </c>
      <c r="BZ144">
        <v>2.8169757621397959</v>
      </c>
      <c r="CA144">
        <v>2.7573724055939119</v>
      </c>
      <c r="CB144">
        <v>2.6864913457120192</v>
      </c>
      <c r="CC144">
        <v>2.6141033279901702</v>
      </c>
      <c r="CD144">
        <v>2.526924798135433</v>
      </c>
      <c r="CE144">
        <v>2.4248323800832252</v>
      </c>
      <c r="CF144">
        <v>2.306753149494742</v>
      </c>
      <c r="CG144">
        <v>2.181678528560548</v>
      </c>
      <c r="CH144">
        <v>2.0523152465548602</v>
      </c>
      <c r="CI144">
        <v>1.930339953332654</v>
      </c>
      <c r="CJ144">
        <v>1.807211514259468</v>
      </c>
      <c r="CK144">
        <v>1.674746928448845</v>
      </c>
      <c r="CL144">
        <v>1.5517138763137861</v>
      </c>
      <c r="CM144">
        <v>1.4052791110916161</v>
      </c>
      <c r="CN144">
        <v>1.265572884158416</v>
      </c>
      <c r="CO144">
        <v>1.122741555012746</v>
      </c>
      <c r="CP144">
        <v>0.96887140030566821</v>
      </c>
      <c r="CQ144">
        <v>0.8049497957649786</v>
      </c>
      <c r="CR144">
        <v>0.64159775941847363</v>
      </c>
      <c r="CS144">
        <v>0.47565438794279391</v>
      </c>
      <c r="CT144">
        <v>0.30571408676614142</v>
      </c>
      <c r="CU144">
        <v>0.10349435999999949</v>
      </c>
      <c r="CV144">
        <v>-9.04732247128711E-2</v>
      </c>
      <c r="CW144">
        <v>-0.35869537375611021</v>
      </c>
      <c r="CX144">
        <v>-0.58672390411481412</v>
      </c>
      <c r="CY144">
        <v>-0.83969467039495094</v>
      </c>
      <c r="CZ144">
        <v>-1.1999241801980161</v>
      </c>
      <c r="DA144">
        <v>-2.5587879999999998</v>
      </c>
    </row>
    <row r="145" spans="2:105" x14ac:dyDescent="0.35">
      <c r="B145" t="s">
        <v>121</v>
      </c>
      <c r="C145" t="s">
        <v>224</v>
      </c>
      <c r="D145" t="s">
        <v>313</v>
      </c>
      <c r="E145">
        <v>73.913458811881199</v>
      </c>
      <c r="F145">
        <v>66.926272737280271</v>
      </c>
      <c r="G145">
        <v>65.030646549650172</v>
      </c>
      <c r="H145">
        <v>63.761320353795391</v>
      </c>
      <c r="I145">
        <v>62.732210847424923</v>
      </c>
      <c r="J145">
        <v>61.897487940987482</v>
      </c>
      <c r="K145">
        <v>61.224821150414002</v>
      </c>
      <c r="L145">
        <v>60.646769777964209</v>
      </c>
      <c r="M145">
        <v>60.147238710023743</v>
      </c>
      <c r="N145">
        <v>59.700403038010883</v>
      </c>
      <c r="O145">
        <v>59.293506183279987</v>
      </c>
      <c r="P145">
        <v>58.904435086016562</v>
      </c>
      <c r="Q145">
        <v>58.533768773145262</v>
      </c>
      <c r="R145">
        <v>58.216682833764061</v>
      </c>
      <c r="S145">
        <v>57.910935479644237</v>
      </c>
      <c r="T145">
        <v>57.628472934795283</v>
      </c>
      <c r="U145">
        <v>57.351658194748182</v>
      </c>
      <c r="V145">
        <v>57.072788645400919</v>
      </c>
      <c r="W145">
        <v>56.792388222192592</v>
      </c>
      <c r="X145">
        <v>56.521504693283639</v>
      </c>
      <c r="Y145">
        <v>56.266835132440313</v>
      </c>
      <c r="Z145">
        <v>56.012165571596967</v>
      </c>
      <c r="AA145">
        <v>55.779118757046241</v>
      </c>
      <c r="AB145">
        <v>55.547353096749852</v>
      </c>
      <c r="AC145">
        <v>55.322828478620643</v>
      </c>
      <c r="AD145">
        <v>55.117059346760527</v>
      </c>
      <c r="AE145">
        <v>54.911290214900433</v>
      </c>
      <c r="AF145">
        <v>54.706162190903008</v>
      </c>
      <c r="AG145">
        <v>54.502713763537571</v>
      </c>
      <c r="AH145">
        <v>54.29926533617212</v>
      </c>
      <c r="AI145">
        <v>54.096716759051553</v>
      </c>
      <c r="AJ145">
        <v>53.897021992707607</v>
      </c>
      <c r="AK145">
        <v>53.697327226363683</v>
      </c>
      <c r="AL145">
        <v>53.498968125059271</v>
      </c>
      <c r="AM145">
        <v>53.308414316329667</v>
      </c>
      <c r="AN145">
        <v>53.117860507600057</v>
      </c>
      <c r="AO145">
        <v>52.927306698870453</v>
      </c>
      <c r="AP145">
        <v>52.735222858829118</v>
      </c>
      <c r="AQ145">
        <v>52.542976742739583</v>
      </c>
      <c r="AR145">
        <v>52.350730626650027</v>
      </c>
      <c r="AS145">
        <v>52.159653284479162</v>
      </c>
      <c r="AT145">
        <v>51.969099475749552</v>
      </c>
      <c r="AU145">
        <v>51.778545667019948</v>
      </c>
      <c r="AV145">
        <v>51.581340975114138</v>
      </c>
      <c r="AW145">
        <v>51.375962297014667</v>
      </c>
      <c r="AX145">
        <v>51.170583618915217</v>
      </c>
      <c r="AY145">
        <v>50.959742290272331</v>
      </c>
      <c r="AZ145">
        <v>50.741966508867073</v>
      </c>
      <c r="BA145">
        <v>50.524190727461807</v>
      </c>
      <c r="BB145">
        <v>50.307204010360401</v>
      </c>
      <c r="BC145">
        <v>50.09073488364357</v>
      </c>
      <c r="BD145">
        <v>49.874265756926739</v>
      </c>
      <c r="BE145">
        <v>49.660353352179001</v>
      </c>
      <c r="BF145">
        <v>49.447293188087642</v>
      </c>
      <c r="BG145">
        <v>49.234233023996268</v>
      </c>
      <c r="BH145">
        <v>49.004416876312163</v>
      </c>
      <c r="BI145">
        <v>48.771654374466102</v>
      </c>
      <c r="BJ145">
        <v>48.536622236095042</v>
      </c>
      <c r="BK145">
        <v>48.292300422644892</v>
      </c>
      <c r="BL145">
        <v>48.047978609194743</v>
      </c>
      <c r="BM145">
        <v>47.800273291052612</v>
      </c>
      <c r="BN145">
        <v>47.550884896217553</v>
      </c>
      <c r="BO145">
        <v>47.295445545932893</v>
      </c>
      <c r="BP145">
        <v>47.014316809937</v>
      </c>
      <c r="BQ145">
        <v>46.733188073941108</v>
      </c>
      <c r="BR145">
        <v>46.459127773304928</v>
      </c>
      <c r="BS145">
        <v>46.185116220498813</v>
      </c>
      <c r="BT145">
        <v>45.885735009946131</v>
      </c>
      <c r="BU145">
        <v>45.577374430577422</v>
      </c>
      <c r="BV145">
        <v>45.281811110486537</v>
      </c>
      <c r="BW145">
        <v>44.990857983178969</v>
      </c>
      <c r="BX145">
        <v>44.690322713735178</v>
      </c>
      <c r="BY145">
        <v>44.383709219801993</v>
      </c>
      <c r="BZ145">
        <v>44.048978965585967</v>
      </c>
      <c r="CA145">
        <v>43.695271242192462</v>
      </c>
      <c r="CB145">
        <v>43.375568475132738</v>
      </c>
      <c r="CC145">
        <v>43.061845103079357</v>
      </c>
      <c r="CD145">
        <v>42.707706389842443</v>
      </c>
      <c r="CE145">
        <v>42.348702390255347</v>
      </c>
      <c r="CF145">
        <v>41.992667642365817</v>
      </c>
      <c r="CG145">
        <v>41.6381222638759</v>
      </c>
      <c r="CH145">
        <v>41.285566682903863</v>
      </c>
      <c r="CI145">
        <v>40.90910003128571</v>
      </c>
      <c r="CJ145">
        <v>40.517980626116788</v>
      </c>
      <c r="CK145">
        <v>40.091860297934048</v>
      </c>
      <c r="CL145">
        <v>39.655822576035568</v>
      </c>
      <c r="CM145">
        <v>39.204814409892187</v>
      </c>
      <c r="CN145">
        <v>38.723771906077012</v>
      </c>
      <c r="CO145">
        <v>38.17771401529879</v>
      </c>
      <c r="CP145">
        <v>37.695134555364113</v>
      </c>
      <c r="CQ145">
        <v>37.129347580294613</v>
      </c>
      <c r="CR145">
        <v>36.482702382108329</v>
      </c>
      <c r="CS145">
        <v>35.770503043480687</v>
      </c>
      <c r="CT145">
        <v>34.984825403369832</v>
      </c>
      <c r="CU145">
        <v>34.002676393297797</v>
      </c>
      <c r="CV145">
        <v>32.941339553886444</v>
      </c>
      <c r="CW145">
        <v>31.76101856526628</v>
      </c>
      <c r="CX145">
        <v>30.211173727664541</v>
      </c>
      <c r="CY145">
        <v>28.255781351253429</v>
      </c>
      <c r="CZ145">
        <v>25.68406894866715</v>
      </c>
      <c r="DA145">
        <v>12.13574</v>
      </c>
    </row>
    <row r="146" spans="2:105" x14ac:dyDescent="0.35">
      <c r="B146" t="s">
        <v>121</v>
      </c>
      <c r="C146" t="s">
        <v>224</v>
      </c>
      <c r="D146" t="s">
        <v>314</v>
      </c>
      <c r="E146">
        <v>70.711661762376238</v>
      </c>
      <c r="F146">
        <v>64.877633234075901</v>
      </c>
      <c r="G146">
        <v>63.35857380853534</v>
      </c>
      <c r="H146">
        <v>62.341425319683893</v>
      </c>
      <c r="I146">
        <v>61.602666330177989</v>
      </c>
      <c r="J146">
        <v>61.0284879926228</v>
      </c>
      <c r="K146">
        <v>60.53986701207532</v>
      </c>
      <c r="L146">
        <v>60.122860377267969</v>
      </c>
      <c r="M146">
        <v>59.733403105833851</v>
      </c>
      <c r="N146">
        <v>59.36285039196143</v>
      </c>
      <c r="O146">
        <v>59.028499068846422</v>
      </c>
      <c r="P146">
        <v>58.705993943478518</v>
      </c>
      <c r="Q146">
        <v>58.417905272866712</v>
      </c>
      <c r="R146">
        <v>58.138747715177402</v>
      </c>
      <c r="S146">
        <v>57.890172453253001</v>
      </c>
      <c r="T146">
        <v>57.641597191328607</v>
      </c>
      <c r="U146">
        <v>57.388882897492081</v>
      </c>
      <c r="V146">
        <v>57.135891323807613</v>
      </c>
      <c r="W146">
        <v>56.898585163661309</v>
      </c>
      <c r="X146">
        <v>56.668380359892993</v>
      </c>
      <c r="Y146">
        <v>56.435630566855721</v>
      </c>
      <c r="Z146">
        <v>56.193692023089497</v>
      </c>
      <c r="AA146">
        <v>55.951753479323273</v>
      </c>
      <c r="AB146">
        <v>55.741325144521788</v>
      </c>
      <c r="AC146">
        <v>55.535802092910082</v>
      </c>
      <c r="AD146">
        <v>55.331030834551314</v>
      </c>
      <c r="AE146">
        <v>55.133255675758292</v>
      </c>
      <c r="AF146">
        <v>54.935480516965271</v>
      </c>
      <c r="AG146">
        <v>54.737268747443402</v>
      </c>
      <c r="AH146">
        <v>54.537511873632418</v>
      </c>
      <c r="AI146">
        <v>54.337754999821428</v>
      </c>
      <c r="AJ146">
        <v>54.139885633214732</v>
      </c>
      <c r="AK146">
        <v>53.945200711277849</v>
      </c>
      <c r="AL146">
        <v>53.750515789340959</v>
      </c>
      <c r="AM146">
        <v>53.557508334190658</v>
      </c>
      <c r="AN146">
        <v>53.366553008459462</v>
      </c>
      <c r="AO146">
        <v>53.175597682728267</v>
      </c>
      <c r="AP146">
        <v>52.98234858389776</v>
      </c>
      <c r="AQ146">
        <v>52.786516206625301</v>
      </c>
      <c r="AR146">
        <v>52.590683829352841</v>
      </c>
      <c r="AS146">
        <v>52.403839975158171</v>
      </c>
      <c r="AT146">
        <v>52.223914559938528</v>
      </c>
      <c r="AU146">
        <v>52.043989144718878</v>
      </c>
      <c r="AV146">
        <v>51.859174236830157</v>
      </c>
      <c r="AW146">
        <v>51.667115123088962</v>
      </c>
      <c r="AX146">
        <v>51.475056009347753</v>
      </c>
      <c r="AY146">
        <v>51.276311045445752</v>
      </c>
      <c r="AZ146">
        <v>51.069078862427688</v>
      </c>
      <c r="BA146">
        <v>50.861846679409638</v>
      </c>
      <c r="BB146">
        <v>50.665930256765677</v>
      </c>
      <c r="BC146">
        <v>50.474974931034488</v>
      </c>
      <c r="BD146">
        <v>50.284019605303293</v>
      </c>
      <c r="BE146">
        <v>50.077942576861183</v>
      </c>
      <c r="BF146">
        <v>49.865860278921417</v>
      </c>
      <c r="BG146">
        <v>49.653530545234872</v>
      </c>
      <c r="BH146">
        <v>49.433973981288432</v>
      </c>
      <c r="BI146">
        <v>49.214417417341991</v>
      </c>
      <c r="BJ146">
        <v>48.995074031152207</v>
      </c>
      <c r="BK146">
        <v>48.776000009104557</v>
      </c>
      <c r="BL146">
        <v>48.556925987056907</v>
      </c>
      <c r="BM146">
        <v>48.329343342938436</v>
      </c>
      <c r="BN146">
        <v>48.100196952060998</v>
      </c>
      <c r="BO146">
        <v>47.862188700516469</v>
      </c>
      <c r="BP146">
        <v>47.608553382369678</v>
      </c>
      <c r="BQ146">
        <v>47.354131851283512</v>
      </c>
      <c r="BR146">
        <v>47.093874201070243</v>
      </c>
      <c r="BS146">
        <v>46.833616550856974</v>
      </c>
      <c r="BT146">
        <v>46.550473034670439</v>
      </c>
      <c r="BU146">
        <v>46.265676806008493</v>
      </c>
      <c r="BV146">
        <v>45.960398656792087</v>
      </c>
      <c r="BW146">
        <v>45.652916985258543</v>
      </c>
      <c r="BX146">
        <v>45.336476731189698</v>
      </c>
      <c r="BY146">
        <v>45.019178548349842</v>
      </c>
      <c r="BZ146">
        <v>44.699695599530337</v>
      </c>
      <c r="CA146">
        <v>44.385184892355937</v>
      </c>
      <c r="CB146">
        <v>44.07562377424513</v>
      </c>
      <c r="CC146">
        <v>43.730095250950363</v>
      </c>
      <c r="CD146">
        <v>43.368179702682532</v>
      </c>
      <c r="CE146">
        <v>43.023270775237251</v>
      </c>
      <c r="CF146">
        <v>42.661719519866473</v>
      </c>
      <c r="CG146">
        <v>42.279808868404082</v>
      </c>
      <c r="CH146">
        <v>41.857332500897407</v>
      </c>
      <c r="CI146">
        <v>41.468867428276063</v>
      </c>
      <c r="CJ146">
        <v>41.096251903837206</v>
      </c>
      <c r="CK146">
        <v>40.636903147930823</v>
      </c>
      <c r="CL146">
        <v>40.195895868073642</v>
      </c>
      <c r="CM146">
        <v>39.780620318356121</v>
      </c>
      <c r="CN146">
        <v>39.378703902180078</v>
      </c>
      <c r="CO146">
        <v>38.910728878557151</v>
      </c>
      <c r="CP146">
        <v>38.459300176576583</v>
      </c>
      <c r="CQ146">
        <v>37.971088871491283</v>
      </c>
      <c r="CR146">
        <v>37.447708434097542</v>
      </c>
      <c r="CS146">
        <v>36.90574616081409</v>
      </c>
      <c r="CT146">
        <v>36.310868807738409</v>
      </c>
      <c r="CU146">
        <v>35.616646713391631</v>
      </c>
      <c r="CV146">
        <v>34.78242271847563</v>
      </c>
      <c r="CW146">
        <v>33.760759902838288</v>
      </c>
      <c r="CX146">
        <v>32.597023490828569</v>
      </c>
      <c r="CY146">
        <v>31.108905545011449</v>
      </c>
      <c r="CZ146">
        <v>28.471764491937812</v>
      </c>
      <c r="DA146">
        <v>13.817437999999999</v>
      </c>
    </row>
    <row r="147" spans="2:105" x14ac:dyDescent="0.35">
      <c r="B147" t="s">
        <v>121</v>
      </c>
      <c r="C147" t="s">
        <v>224</v>
      </c>
      <c r="D147" t="s">
        <v>315</v>
      </c>
      <c r="E147">
        <v>73.060370455445536</v>
      </c>
      <c r="F147">
        <v>66.379962844238463</v>
      </c>
      <c r="G147">
        <v>64.638601564510736</v>
      </c>
      <c r="H147">
        <v>63.587915151368037</v>
      </c>
      <c r="I147">
        <v>62.630068784087051</v>
      </c>
      <c r="J147">
        <v>61.862845254535387</v>
      </c>
      <c r="K147">
        <v>61.274266868038708</v>
      </c>
      <c r="L147">
        <v>60.760915696056379</v>
      </c>
      <c r="M147">
        <v>60.349242061285437</v>
      </c>
      <c r="N147">
        <v>59.926306114159708</v>
      </c>
      <c r="O147">
        <v>59.546011231141811</v>
      </c>
      <c r="P147">
        <v>59.19655588392682</v>
      </c>
      <c r="Q147">
        <v>58.867216976110079</v>
      </c>
      <c r="R147">
        <v>58.542935305167681</v>
      </c>
      <c r="S147">
        <v>58.229532150954967</v>
      </c>
      <c r="T147">
        <v>57.906783268539087</v>
      </c>
      <c r="U147">
        <v>57.576324160355618</v>
      </c>
      <c r="V147">
        <v>57.304909689569158</v>
      </c>
      <c r="W147">
        <v>57.042328668472031</v>
      </c>
      <c r="X147">
        <v>56.785494036288043</v>
      </c>
      <c r="Y147">
        <v>56.530494094540153</v>
      </c>
      <c r="Z147">
        <v>56.290894149274308</v>
      </c>
      <c r="AA147">
        <v>56.062294201495632</v>
      </c>
      <c r="AB147">
        <v>55.833091176578712</v>
      </c>
      <c r="AC147">
        <v>55.600663000009462</v>
      </c>
      <c r="AD147">
        <v>55.368234823440233</v>
      </c>
      <c r="AE147">
        <v>55.151471483799547</v>
      </c>
      <c r="AF147">
        <v>54.939342711297499</v>
      </c>
      <c r="AG147">
        <v>54.726919511074271</v>
      </c>
      <c r="AH147">
        <v>54.512921762603042</v>
      </c>
      <c r="AI147">
        <v>54.298924014131813</v>
      </c>
      <c r="AJ147">
        <v>54.100305239786742</v>
      </c>
      <c r="AK147">
        <v>53.913468744006089</v>
      </c>
      <c r="AL147">
        <v>53.726632248225428</v>
      </c>
      <c r="AM147">
        <v>53.54272580677123</v>
      </c>
      <c r="AN147">
        <v>53.360787646085953</v>
      </c>
      <c r="AO147">
        <v>53.178849485400669</v>
      </c>
      <c r="AP147">
        <v>52.979530017869649</v>
      </c>
      <c r="AQ147">
        <v>52.766002594120323</v>
      </c>
      <c r="AR147">
        <v>52.552475170371011</v>
      </c>
      <c r="AS147">
        <v>52.357635458745861</v>
      </c>
      <c r="AT147">
        <v>52.163713347356762</v>
      </c>
      <c r="AU147">
        <v>51.969345775196899</v>
      </c>
      <c r="AV147">
        <v>51.770664838988431</v>
      </c>
      <c r="AW147">
        <v>51.571983902779962</v>
      </c>
      <c r="AX147">
        <v>51.374389169907339</v>
      </c>
      <c r="AY147">
        <v>51.179298853027937</v>
      </c>
      <c r="AZ147">
        <v>50.984208536148543</v>
      </c>
      <c r="BA147">
        <v>50.781066209173041</v>
      </c>
      <c r="BB147">
        <v>50.568473259925902</v>
      </c>
      <c r="BC147">
        <v>50.355880310678771</v>
      </c>
      <c r="BD147">
        <v>50.145633500964429</v>
      </c>
      <c r="BE147">
        <v>49.935795535940798</v>
      </c>
      <c r="BF147">
        <v>49.718540871707162</v>
      </c>
      <c r="BG147">
        <v>49.473200018661863</v>
      </c>
      <c r="BH147">
        <v>49.227859165616557</v>
      </c>
      <c r="BI147">
        <v>49.0095325130304</v>
      </c>
      <c r="BJ147">
        <v>48.792668723284997</v>
      </c>
      <c r="BK147">
        <v>48.564411468324337</v>
      </c>
      <c r="BL147">
        <v>48.318449499195367</v>
      </c>
      <c r="BM147">
        <v>48.073561094933012</v>
      </c>
      <c r="BN147">
        <v>47.835436149330221</v>
      </c>
      <c r="BO147">
        <v>47.597311203727422</v>
      </c>
      <c r="BP147">
        <v>47.360591054824013</v>
      </c>
      <c r="BQ147">
        <v>47.124204247510278</v>
      </c>
      <c r="BR147">
        <v>46.881339002858013</v>
      </c>
      <c r="BS147">
        <v>46.630939575523108</v>
      </c>
      <c r="BT147">
        <v>46.376631523862727</v>
      </c>
      <c r="BU147">
        <v>46.110453502476602</v>
      </c>
      <c r="BV147">
        <v>45.84316930799865</v>
      </c>
      <c r="BW147">
        <v>45.570262066970727</v>
      </c>
      <c r="BX147">
        <v>45.291449858331703</v>
      </c>
      <c r="BY147">
        <v>44.973949930861309</v>
      </c>
      <c r="BZ147">
        <v>44.667054972685079</v>
      </c>
      <c r="CA147">
        <v>44.377040113562863</v>
      </c>
      <c r="CB147">
        <v>44.065156490869832</v>
      </c>
      <c r="CC147">
        <v>43.728980097077653</v>
      </c>
      <c r="CD147">
        <v>43.360709854933283</v>
      </c>
      <c r="CE147">
        <v>42.990880178393823</v>
      </c>
      <c r="CF147">
        <v>42.631046927260712</v>
      </c>
      <c r="CG147">
        <v>42.256565062218272</v>
      </c>
      <c r="CH147">
        <v>41.887323675477091</v>
      </c>
      <c r="CI147">
        <v>41.535312886325137</v>
      </c>
      <c r="CJ147">
        <v>41.128209822162631</v>
      </c>
      <c r="CK147">
        <v>40.733296219229914</v>
      </c>
      <c r="CL147">
        <v>40.373462968096788</v>
      </c>
      <c r="CM147">
        <v>39.956407871786467</v>
      </c>
      <c r="CN147">
        <v>39.478867744103908</v>
      </c>
      <c r="CO147">
        <v>38.94496865193517</v>
      </c>
      <c r="CP147">
        <v>38.392951732583242</v>
      </c>
      <c r="CQ147">
        <v>37.837675384090112</v>
      </c>
      <c r="CR147">
        <v>37.183907878285822</v>
      </c>
      <c r="CS147">
        <v>36.467368865736773</v>
      </c>
      <c r="CT147">
        <v>35.727037222244817</v>
      </c>
      <c r="CU147">
        <v>34.737982797215928</v>
      </c>
      <c r="CV147">
        <v>33.926395415243512</v>
      </c>
      <c r="CW147">
        <v>33.010572100271972</v>
      </c>
      <c r="CX147">
        <v>31.725881267749131</v>
      </c>
      <c r="CY147">
        <v>30.043732464379381</v>
      </c>
      <c r="CZ147">
        <v>27.2925384448843</v>
      </c>
      <c r="DA147">
        <v>17.606615999999999</v>
      </c>
    </row>
    <row r="148" spans="2:105" x14ac:dyDescent="0.35">
      <c r="B148" t="s">
        <v>124</v>
      </c>
      <c r="C148" t="s">
        <v>228</v>
      </c>
      <c r="D148" t="s">
        <v>313</v>
      </c>
      <c r="E148">
        <v>13.18036182178218</v>
      </c>
      <c r="F148">
        <v>9.1917227693352199</v>
      </c>
      <c r="G148">
        <v>8.7268827253825396</v>
      </c>
      <c r="H148">
        <v>8.4447050328255902</v>
      </c>
      <c r="I148">
        <v>8.1930387177714383</v>
      </c>
      <c r="J148">
        <v>7.981794644978784</v>
      </c>
      <c r="K148">
        <v>7.8002131873318099</v>
      </c>
      <c r="L148">
        <v>7.6306121893114316</v>
      </c>
      <c r="M148">
        <v>7.4808913695472468</v>
      </c>
      <c r="N148">
        <v>7.350304282053254</v>
      </c>
      <c r="O148">
        <v>7.2338340576135201</v>
      </c>
      <c r="P148">
        <v>7.1148848049371756</v>
      </c>
      <c r="Q148">
        <v>6.9980690984905047</v>
      </c>
      <c r="R148">
        <v>6.8878193442947584</v>
      </c>
      <c r="S148">
        <v>6.7879196050751753</v>
      </c>
      <c r="T148">
        <v>6.6882864938760553</v>
      </c>
      <c r="U148">
        <v>6.5886533826769353</v>
      </c>
      <c r="V148">
        <v>6.4890202714778153</v>
      </c>
      <c r="W148">
        <v>6.3947680699214748</v>
      </c>
      <c r="X148">
        <v>6.3104391043297428</v>
      </c>
      <c r="Y148">
        <v>6.2262500251856432</v>
      </c>
      <c r="Z148">
        <v>6.1421845876113874</v>
      </c>
      <c r="AA148">
        <v>6.0631943334992933</v>
      </c>
      <c r="AB148">
        <v>5.9863345048599728</v>
      </c>
      <c r="AC148">
        <v>5.9179811822593349</v>
      </c>
      <c r="AD148">
        <v>5.8531596400334012</v>
      </c>
      <c r="AE148">
        <v>5.7895825960756078</v>
      </c>
      <c r="AF148">
        <v>5.7284440960216019</v>
      </c>
      <c r="AG148">
        <v>5.6673055959675969</v>
      </c>
      <c r="AH148">
        <v>5.6138585592323391</v>
      </c>
      <c r="AI148">
        <v>5.5620263048512948</v>
      </c>
      <c r="AJ148">
        <v>5.5101940504702496</v>
      </c>
      <c r="AK148">
        <v>5.4620085063208634</v>
      </c>
      <c r="AL148">
        <v>5.4143962230929654</v>
      </c>
      <c r="AM148">
        <v>5.3667839398650674</v>
      </c>
      <c r="AN148">
        <v>5.320559834091517</v>
      </c>
      <c r="AO148">
        <v>5.2751190570243516</v>
      </c>
      <c r="AP148">
        <v>5.2296782799571853</v>
      </c>
      <c r="AQ148">
        <v>5.1855199542645831</v>
      </c>
      <c r="AR148">
        <v>5.1450064903733743</v>
      </c>
      <c r="AS148">
        <v>5.1044930264821664</v>
      </c>
      <c r="AT148">
        <v>5.0639795625909576</v>
      </c>
      <c r="AU148">
        <v>5.0243421574371228</v>
      </c>
      <c r="AV148">
        <v>4.9856913815409127</v>
      </c>
      <c r="AW148">
        <v>4.9470406056447018</v>
      </c>
      <c r="AX148">
        <v>4.9083898297484918</v>
      </c>
      <c r="AY148">
        <v>4.8701713492268324</v>
      </c>
      <c r="AZ148">
        <v>4.8323891300923352</v>
      </c>
      <c r="BA148">
        <v>4.7946069109578371</v>
      </c>
      <c r="BB148">
        <v>4.7568246918233399</v>
      </c>
      <c r="BC148">
        <v>4.7191567652070647</v>
      </c>
      <c r="BD148">
        <v>4.6816380204040504</v>
      </c>
      <c r="BE148">
        <v>4.6441192756010334</v>
      </c>
      <c r="BF148">
        <v>4.6066005307980173</v>
      </c>
      <c r="BG148">
        <v>4.568676414451172</v>
      </c>
      <c r="BH148">
        <v>4.5299700259277724</v>
      </c>
      <c r="BI148">
        <v>4.4912636374043737</v>
      </c>
      <c r="BJ148">
        <v>4.4525572488809742</v>
      </c>
      <c r="BK148">
        <v>4.4118042576338423</v>
      </c>
      <c r="BL148">
        <v>4.3676319423238876</v>
      </c>
      <c r="BM148">
        <v>4.3234596270139329</v>
      </c>
      <c r="BN148">
        <v>4.2792873117039782</v>
      </c>
      <c r="BO148">
        <v>4.2337674755534644</v>
      </c>
      <c r="BP148">
        <v>4.1880952514044614</v>
      </c>
      <c r="BQ148">
        <v>4.1424230272554583</v>
      </c>
      <c r="BR148">
        <v>4.0898105296921843</v>
      </c>
      <c r="BS148">
        <v>4.0312028172221126</v>
      </c>
      <c r="BT148">
        <v>3.9725951047520431</v>
      </c>
      <c r="BU148">
        <v>3.89136687167949</v>
      </c>
      <c r="BV148">
        <v>3.8041395755910292</v>
      </c>
      <c r="BW148">
        <v>3.6668898815922422</v>
      </c>
      <c r="BX148">
        <v>3.5255038954455462</v>
      </c>
      <c r="BY148">
        <v>3.3702357124196638</v>
      </c>
      <c r="BZ148">
        <v>3.199354882403552</v>
      </c>
      <c r="CA148">
        <v>3.0159353452826578</v>
      </c>
      <c r="CB148">
        <v>2.8448604511935862</v>
      </c>
      <c r="CC148">
        <v>2.6819376315894319</v>
      </c>
      <c r="CD148">
        <v>2.5192137374504959</v>
      </c>
      <c r="CE148">
        <v>2.35585853784508</v>
      </c>
      <c r="CF148">
        <v>2.1886057748268972</v>
      </c>
      <c r="CG148">
        <v>2.020957063066307</v>
      </c>
      <c r="CH148">
        <v>1.861911089201552</v>
      </c>
      <c r="CI148">
        <v>1.703928021153174</v>
      </c>
      <c r="CJ148">
        <v>1.553524203503428</v>
      </c>
      <c r="CK148">
        <v>1.3976178071591789</v>
      </c>
      <c r="CL148">
        <v>1.2418607464436111</v>
      </c>
      <c r="CM148">
        <v>1.0712457223581191</v>
      </c>
      <c r="CN148">
        <v>0.90581551625211476</v>
      </c>
      <c r="CO148">
        <v>0.74899665788625513</v>
      </c>
      <c r="CP148">
        <v>0.58440653586292957</v>
      </c>
      <c r="CQ148">
        <v>0.42369724775500989</v>
      </c>
      <c r="CR148">
        <v>0.26845214253167349</v>
      </c>
      <c r="CS148">
        <v>0.1229649061386146</v>
      </c>
      <c r="CT148">
        <v>-4.7469131683167499E-2</v>
      </c>
      <c r="CU148">
        <v>-0.23028576452251531</v>
      </c>
      <c r="CV148">
        <v>-0.40726048983141389</v>
      </c>
      <c r="CW148">
        <v>-0.59044761944934132</v>
      </c>
      <c r="CX148">
        <v>-0.7996830776211391</v>
      </c>
      <c r="CY148">
        <v>-0.99104833156287397</v>
      </c>
      <c r="CZ148">
        <v>-1.2968514340077451</v>
      </c>
      <c r="DA148">
        <v>-2.1740560000000002</v>
      </c>
    </row>
    <row r="149" spans="2:105" x14ac:dyDescent="0.35">
      <c r="B149" t="s">
        <v>124</v>
      </c>
      <c r="C149" t="s">
        <v>228</v>
      </c>
      <c r="D149" t="s">
        <v>314</v>
      </c>
      <c r="E149">
        <v>10.448464118811881</v>
      </c>
      <c r="F149">
        <v>8.6783801817122868</v>
      </c>
      <c r="G149">
        <v>8.3204290310531039</v>
      </c>
      <c r="H149">
        <v>8.1031833042904271</v>
      </c>
      <c r="I149">
        <v>7.9005802192599131</v>
      </c>
      <c r="J149">
        <v>7.7453558296108662</v>
      </c>
      <c r="K149">
        <v>7.5893196262962768</v>
      </c>
      <c r="L149">
        <v>7.4583664434329666</v>
      </c>
      <c r="M149">
        <v>7.3451302485711976</v>
      </c>
      <c r="N149">
        <v>7.2273734055901162</v>
      </c>
      <c r="O149">
        <v>7.1098340324573801</v>
      </c>
      <c r="P149">
        <v>7.0059576355244539</v>
      </c>
      <c r="Q149">
        <v>6.9086724322411612</v>
      </c>
      <c r="R149">
        <v>6.8132341423856664</v>
      </c>
      <c r="S149">
        <v>6.7120212428099943</v>
      </c>
      <c r="T149">
        <v>6.6190833493460453</v>
      </c>
      <c r="U149">
        <v>6.5338021098887653</v>
      </c>
      <c r="V149">
        <v>6.4584339899979781</v>
      </c>
      <c r="W149">
        <v>6.3879464349363504</v>
      </c>
      <c r="X149">
        <v>6.3136030223056778</v>
      </c>
      <c r="Y149">
        <v>6.2342032476385558</v>
      </c>
      <c r="Z149">
        <v>6.159640177579047</v>
      </c>
      <c r="AA149">
        <v>6.0910766004471402</v>
      </c>
      <c r="AB149">
        <v>6.0233554815481538</v>
      </c>
      <c r="AC149">
        <v>5.9605574779477939</v>
      </c>
      <c r="AD149">
        <v>5.897759474347434</v>
      </c>
      <c r="AE149">
        <v>5.8376637143816064</v>
      </c>
      <c r="AF149">
        <v>5.7791232025507622</v>
      </c>
      <c r="AG149">
        <v>5.7205826907199189</v>
      </c>
      <c r="AH149">
        <v>5.6638476052588853</v>
      </c>
      <c r="AI149">
        <v>5.6072264544716752</v>
      </c>
      <c r="AJ149">
        <v>5.5513625376200526</v>
      </c>
      <c r="AK149">
        <v>5.4996188642414792</v>
      </c>
      <c r="AL149">
        <v>5.4478751908629057</v>
      </c>
      <c r="AM149">
        <v>5.3965894476540432</v>
      </c>
      <c r="AN149">
        <v>5.3491132937293724</v>
      </c>
      <c r="AO149">
        <v>5.3016371398047024</v>
      </c>
      <c r="AP149">
        <v>5.2541609858800307</v>
      </c>
      <c r="AQ149">
        <v>5.210169617716911</v>
      </c>
      <c r="AR149">
        <v>5.1671304875235178</v>
      </c>
      <c r="AS149">
        <v>5.1240913573301254</v>
      </c>
      <c r="AT149">
        <v>5.081564242852374</v>
      </c>
      <c r="AU149">
        <v>5.0427564878184441</v>
      </c>
      <c r="AV149">
        <v>5.0039487327845134</v>
      </c>
      <c r="AW149">
        <v>4.9651409777505844</v>
      </c>
      <c r="AX149">
        <v>4.9264227801766687</v>
      </c>
      <c r="AY149">
        <v>4.8891840718422239</v>
      </c>
      <c r="AZ149">
        <v>4.8519453635077783</v>
      </c>
      <c r="BA149">
        <v>4.8147066551733326</v>
      </c>
      <c r="BB149">
        <v>4.7774679468388879</v>
      </c>
      <c r="BC149">
        <v>4.7360043241207546</v>
      </c>
      <c r="BD149">
        <v>4.6936253032861552</v>
      </c>
      <c r="BE149">
        <v>4.6512462824515568</v>
      </c>
      <c r="BF149">
        <v>4.6087532879083177</v>
      </c>
      <c r="BG149">
        <v>4.5652397106104301</v>
      </c>
      <c r="BH149">
        <v>4.5217261333125434</v>
      </c>
      <c r="BI149">
        <v>4.4782125560146557</v>
      </c>
      <c r="BJ149">
        <v>4.4302631673324111</v>
      </c>
      <c r="BK149">
        <v>4.3774311948961619</v>
      </c>
      <c r="BL149">
        <v>4.3245992224599119</v>
      </c>
      <c r="BM149">
        <v>4.2642938022728369</v>
      </c>
      <c r="BN149">
        <v>4.1962368525581608</v>
      </c>
      <c r="BO149">
        <v>4.1232835012936828</v>
      </c>
      <c r="BP149">
        <v>4.0270078163314578</v>
      </c>
      <c r="BQ149">
        <v>3.8942211897689769</v>
      </c>
      <c r="BR149">
        <v>3.6770752940960749</v>
      </c>
      <c r="BS149">
        <v>3.4209343474984659</v>
      </c>
      <c r="BT149">
        <v>3.184012237623763</v>
      </c>
      <c r="BU149">
        <v>2.9183283762376249</v>
      </c>
      <c r="BV149">
        <v>2.6801364742893661</v>
      </c>
      <c r="BW149">
        <v>2.447028589152723</v>
      </c>
      <c r="BX149">
        <v>2.2459561060263531</v>
      </c>
      <c r="BY149">
        <v>2.032447894292372</v>
      </c>
      <c r="BZ149">
        <v>1.8349859188668891</v>
      </c>
      <c r="CA149">
        <v>1.626702189665844</v>
      </c>
      <c r="CB149">
        <v>1.4209561854869051</v>
      </c>
      <c r="CC149">
        <v>1.2446445174231719</v>
      </c>
      <c r="CD149">
        <v>1.06471026777972</v>
      </c>
      <c r="CE149">
        <v>0.88856130074257456</v>
      </c>
      <c r="CF149">
        <v>0.73154682827637585</v>
      </c>
      <c r="CG149">
        <v>0.57363508180103706</v>
      </c>
      <c r="CH149">
        <v>0.38667466695365271</v>
      </c>
      <c r="CI149">
        <v>0.2189579257715244</v>
      </c>
      <c r="CJ149">
        <v>5.6549952242283499E-2</v>
      </c>
      <c r="CK149">
        <v>-0.13351933013423989</v>
      </c>
      <c r="CL149">
        <v>-0.30425106270626939</v>
      </c>
      <c r="CM149">
        <v>-0.48199335064934901</v>
      </c>
      <c r="CN149">
        <v>-0.66007770877214933</v>
      </c>
      <c r="CO149">
        <v>-0.828485543863687</v>
      </c>
      <c r="CP149">
        <v>-0.99210775402600404</v>
      </c>
      <c r="CQ149">
        <v>-1.1699996689858161</v>
      </c>
      <c r="CR149">
        <v>-1.3576112755438801</v>
      </c>
      <c r="CS149">
        <v>-1.5663649441301271</v>
      </c>
      <c r="CT149">
        <v>-1.805223343234323</v>
      </c>
      <c r="CU149">
        <v>-2.0498870415841601</v>
      </c>
      <c r="CV149">
        <v>-2.3343910824225311</v>
      </c>
      <c r="CW149">
        <v>-2.705833285714291</v>
      </c>
      <c r="CX149">
        <v>-3.027552270238798</v>
      </c>
      <c r="CY149">
        <v>-3.3559851543654449</v>
      </c>
      <c r="CZ149">
        <v>-3.8160498283828459</v>
      </c>
      <c r="DA149">
        <v>-5.322724</v>
      </c>
    </row>
    <row r="150" spans="2:105" x14ac:dyDescent="0.35">
      <c r="B150" t="s">
        <v>124</v>
      </c>
      <c r="C150" t="s">
        <v>228</v>
      </c>
      <c r="D150" t="s">
        <v>315</v>
      </c>
      <c r="E150">
        <v>16.386035386138619</v>
      </c>
      <c r="F150">
        <v>9.7373656900990095</v>
      </c>
      <c r="G150">
        <v>8.971957996605374</v>
      </c>
      <c r="H150">
        <v>8.5946079997102167</v>
      </c>
      <c r="I150">
        <v>8.3418314111801255</v>
      </c>
      <c r="J150">
        <v>8.1513129598248302</v>
      </c>
      <c r="K150">
        <v>7.9763820751380212</v>
      </c>
      <c r="L150">
        <v>7.809914594209169</v>
      </c>
      <c r="M150">
        <v>7.6532315553445152</v>
      </c>
      <c r="N150">
        <v>7.5263101119822187</v>
      </c>
      <c r="O150">
        <v>7.4022634932322342</v>
      </c>
      <c r="P150">
        <v>7.2841783528888344</v>
      </c>
      <c r="Q150">
        <v>7.17673679714893</v>
      </c>
      <c r="R150">
        <v>7.0790538014721891</v>
      </c>
      <c r="S150">
        <v>6.9828711764653457</v>
      </c>
      <c r="T150">
        <v>6.8895839155940592</v>
      </c>
      <c r="U150">
        <v>6.7973566495766686</v>
      </c>
      <c r="V150">
        <v>6.7222763591370001</v>
      </c>
      <c r="W150">
        <v>6.6471960686973324</v>
      </c>
      <c r="X150">
        <v>6.5736632160005772</v>
      </c>
      <c r="Y150">
        <v>6.5055703248536529</v>
      </c>
      <c r="Z150">
        <v>6.4374774337067286</v>
      </c>
      <c r="AA150">
        <v>6.369868235045832</v>
      </c>
      <c r="AB150">
        <v>6.3069425953350136</v>
      </c>
      <c r="AC150">
        <v>6.2440169556241969</v>
      </c>
      <c r="AD150">
        <v>6.1810913159133802</v>
      </c>
      <c r="AE150">
        <v>6.1170080227962593</v>
      </c>
      <c r="AF150">
        <v>6.052449364753846</v>
      </c>
      <c r="AG150">
        <v>5.9878907067114326</v>
      </c>
      <c r="AH150">
        <v>5.927562133565508</v>
      </c>
      <c r="AI150">
        <v>5.8733253539891788</v>
      </c>
      <c r="AJ150">
        <v>5.8190885744128487</v>
      </c>
      <c r="AK150">
        <v>5.7648517948365194</v>
      </c>
      <c r="AL150">
        <v>5.7143936254913559</v>
      </c>
      <c r="AM150">
        <v>5.6679820529185756</v>
      </c>
      <c r="AN150">
        <v>5.6215704803457962</v>
      </c>
      <c r="AO150">
        <v>5.5751589077730159</v>
      </c>
      <c r="AP150">
        <v>5.5287473352002374</v>
      </c>
      <c r="AQ150">
        <v>5.481223156435644</v>
      </c>
      <c r="AR150">
        <v>5.4335668290429036</v>
      </c>
      <c r="AS150">
        <v>5.3859105016501658</v>
      </c>
      <c r="AT150">
        <v>5.3382541742574263</v>
      </c>
      <c r="AU150">
        <v>5.2922586127424474</v>
      </c>
      <c r="AV150">
        <v>5.2485131211263676</v>
      </c>
      <c r="AW150">
        <v>5.2047676295102896</v>
      </c>
      <c r="AX150">
        <v>5.1610221378942116</v>
      </c>
      <c r="AY150">
        <v>5.1172766462781327</v>
      </c>
      <c r="AZ150">
        <v>5.0739238602624273</v>
      </c>
      <c r="BA150">
        <v>5.0308847549008187</v>
      </c>
      <c r="BB150">
        <v>4.9878456495392101</v>
      </c>
      <c r="BC150">
        <v>4.9448065441776006</v>
      </c>
      <c r="BD150">
        <v>4.9017674388159929</v>
      </c>
      <c r="BE150">
        <v>4.8559980046112132</v>
      </c>
      <c r="BF150">
        <v>4.8084630946131046</v>
      </c>
      <c r="BG150">
        <v>4.7609281846149969</v>
      </c>
      <c r="BH150">
        <v>4.7133932746168883</v>
      </c>
      <c r="BI150">
        <v>4.664938513002137</v>
      </c>
      <c r="BJ150">
        <v>4.6101442334888993</v>
      </c>
      <c r="BK150">
        <v>4.5553499539756617</v>
      </c>
      <c r="BL150">
        <v>4.500555674462424</v>
      </c>
      <c r="BM150">
        <v>4.4418257240571384</v>
      </c>
      <c r="BN150">
        <v>4.3706140745370714</v>
      </c>
      <c r="BO150">
        <v>4.2994024250170044</v>
      </c>
      <c r="BP150">
        <v>4.2148551078644969</v>
      </c>
      <c r="BQ150">
        <v>4.0900560966654513</v>
      </c>
      <c r="BR150">
        <v>3.9258720238881022</v>
      </c>
      <c r="BS150">
        <v>3.7111736674014559</v>
      </c>
      <c r="BT150">
        <v>3.48564451123849</v>
      </c>
      <c r="BU150">
        <v>3.251610540802496</v>
      </c>
      <c r="BV150">
        <v>3.0169122908690822</v>
      </c>
      <c r="BW150">
        <v>2.8047165089108881</v>
      </c>
      <c r="BX150">
        <v>2.5820350345810161</v>
      </c>
      <c r="BY150">
        <v>2.3473837241258262</v>
      </c>
      <c r="BZ150">
        <v>2.141994819113211</v>
      </c>
      <c r="CA150">
        <v>1.954957103970195</v>
      </c>
      <c r="CB150">
        <v>1.7647514304378851</v>
      </c>
      <c r="CC150">
        <v>1.573607485795107</v>
      </c>
      <c r="CD150">
        <v>1.39308560927709</v>
      </c>
      <c r="CE150">
        <v>1.2205069147181999</v>
      </c>
      <c r="CF150">
        <v>1.041568650431463</v>
      </c>
      <c r="CG150">
        <v>0.87039936442910126</v>
      </c>
      <c r="CH150">
        <v>0.70111598560996247</v>
      </c>
      <c r="CI150">
        <v>0.51988310513328195</v>
      </c>
      <c r="CJ150">
        <v>0.32765762932334652</v>
      </c>
      <c r="CK150">
        <v>0.16931572242255249</v>
      </c>
      <c r="CL150">
        <v>8.0258671471443097E-2</v>
      </c>
      <c r="CM150">
        <v>-8.7983794796663E-3</v>
      </c>
      <c r="CN150">
        <v>-0.1815306199151355</v>
      </c>
      <c r="CO150">
        <v>-0.3466601440594072</v>
      </c>
      <c r="CP150">
        <v>-0.50929895184438934</v>
      </c>
      <c r="CQ150">
        <v>-0.67479969628044001</v>
      </c>
      <c r="CR150">
        <v>-0.8428848510034791</v>
      </c>
      <c r="CS150">
        <v>-1.0012051876362431</v>
      </c>
      <c r="CT150">
        <v>-1.190362339773859</v>
      </c>
      <c r="CU150">
        <v>-1.4170971382325801</v>
      </c>
      <c r="CV150">
        <v>-1.642858624115983</v>
      </c>
      <c r="CW150">
        <v>-1.8694899953349919</v>
      </c>
      <c r="CX150">
        <v>-2.1232274934039861</v>
      </c>
      <c r="CY150">
        <v>-2.513758740647575</v>
      </c>
      <c r="CZ150">
        <v>-3.3033272422772262</v>
      </c>
      <c r="DA150">
        <v>-4.912426</v>
      </c>
    </row>
    <row r="151" spans="2:105" x14ac:dyDescent="0.35">
      <c r="B151" t="s">
        <v>125</v>
      </c>
      <c r="C151" t="s">
        <v>229</v>
      </c>
      <c r="D151" t="s">
        <v>313</v>
      </c>
      <c r="E151">
        <v>6.6832063168316846</v>
      </c>
      <c r="F151">
        <v>5.3718504287128734</v>
      </c>
      <c r="G151">
        <v>5.1480715038189544</v>
      </c>
      <c r="H151">
        <v>4.9819929972182937</v>
      </c>
      <c r="I151">
        <v>4.8390705795379549</v>
      </c>
      <c r="J151">
        <v>4.7014396137688541</v>
      </c>
      <c r="K151">
        <v>4.6043567108212011</v>
      </c>
      <c r="L151">
        <v>4.5211149284374814</v>
      </c>
      <c r="M151">
        <v>4.4320326864167328</v>
      </c>
      <c r="N151">
        <v>4.3531592302947546</v>
      </c>
      <c r="O151">
        <v>4.2719865144936193</v>
      </c>
      <c r="P151">
        <v>4.1903266375595409</v>
      </c>
      <c r="Q151">
        <v>4.1143482643344349</v>
      </c>
      <c r="R151">
        <v>4.0386112550184441</v>
      </c>
      <c r="S151">
        <v>3.9703184824779738</v>
      </c>
      <c r="T151">
        <v>3.9062517939867401</v>
      </c>
      <c r="U151">
        <v>3.8435485599717119</v>
      </c>
      <c r="V151">
        <v>3.7840750944860342</v>
      </c>
      <c r="W151">
        <v>3.7277111019990219</v>
      </c>
      <c r="X151">
        <v>3.6746063944283409</v>
      </c>
      <c r="Y151">
        <v>3.6219875695479669</v>
      </c>
      <c r="Z151">
        <v>3.5699198336071918</v>
      </c>
      <c r="AA151">
        <v>3.5203931027877271</v>
      </c>
      <c r="AB151">
        <v>3.4736074593376589</v>
      </c>
      <c r="AC151">
        <v>3.4298252082684142</v>
      </c>
      <c r="AD151">
        <v>3.3899370425286439</v>
      </c>
      <c r="AE151">
        <v>3.3520873458048261</v>
      </c>
      <c r="AF151">
        <v>3.3164112338171701</v>
      </c>
      <c r="AG151">
        <v>3.2825118695184088</v>
      </c>
      <c r="AH151">
        <v>3.24937997204727</v>
      </c>
      <c r="AI151">
        <v>3.2193444062599821</v>
      </c>
      <c r="AJ151">
        <v>3.1893088404726928</v>
      </c>
      <c r="AK151">
        <v>3.1612247214896501</v>
      </c>
      <c r="AL151">
        <v>3.134772944801981</v>
      </c>
      <c r="AM151">
        <v>3.1083211681143119</v>
      </c>
      <c r="AN151">
        <v>3.0826717447312602</v>
      </c>
      <c r="AO151">
        <v>3.0577314981400292</v>
      </c>
      <c r="AP151">
        <v>3.0327912515487978</v>
      </c>
      <c r="AQ151">
        <v>3.0088478341179399</v>
      </c>
      <c r="AR151">
        <v>2.9868878685659142</v>
      </c>
      <c r="AS151">
        <v>2.9649279030138871</v>
      </c>
      <c r="AT151">
        <v>2.94296793746186</v>
      </c>
      <c r="AU151">
        <v>2.9231817456194822</v>
      </c>
      <c r="AV151">
        <v>2.9043080454963879</v>
      </c>
      <c r="AW151">
        <v>2.8854343453732949</v>
      </c>
      <c r="AX151">
        <v>2.866560645250201</v>
      </c>
      <c r="AY151">
        <v>2.847612798699652</v>
      </c>
      <c r="AZ151">
        <v>2.828584817649122</v>
      </c>
      <c r="BA151">
        <v>2.8095568365985919</v>
      </c>
      <c r="BB151">
        <v>2.7905288555480618</v>
      </c>
      <c r="BC151">
        <v>2.7714398390475421</v>
      </c>
      <c r="BD151">
        <v>2.752202183274691</v>
      </c>
      <c r="BE151">
        <v>2.7329645275018408</v>
      </c>
      <c r="BF151">
        <v>2.7137268717289911</v>
      </c>
      <c r="BG151">
        <v>2.6942386258435138</v>
      </c>
      <c r="BH151">
        <v>2.673299288375615</v>
      </c>
      <c r="BI151">
        <v>2.6523599509077149</v>
      </c>
      <c r="BJ151">
        <v>2.6314206134398161</v>
      </c>
      <c r="BK151">
        <v>2.6094966699287001</v>
      </c>
      <c r="BL151">
        <v>2.585662987179401</v>
      </c>
      <c r="BM151">
        <v>2.5618293044301019</v>
      </c>
      <c r="BN151">
        <v>2.5379956216808042</v>
      </c>
      <c r="BO151">
        <v>2.5119971013072262</v>
      </c>
      <c r="BP151">
        <v>2.4859886504858308</v>
      </c>
      <c r="BQ151">
        <v>2.4599801996644359</v>
      </c>
      <c r="BR151">
        <v>2.4220747134763472</v>
      </c>
      <c r="BS151">
        <v>2.3832787743344328</v>
      </c>
      <c r="BT151">
        <v>2.3386185508304571</v>
      </c>
      <c r="BU151">
        <v>2.2904153756349541</v>
      </c>
      <c r="BV151">
        <v>2.2229441771272769</v>
      </c>
      <c r="BW151">
        <v>2.1387330025981321</v>
      </c>
      <c r="BX151">
        <v>2.040361087264341</v>
      </c>
      <c r="BY151">
        <v>1.943962179159453</v>
      </c>
      <c r="BZ151">
        <v>1.850140598199818</v>
      </c>
      <c r="CA151">
        <v>1.755663898204163</v>
      </c>
      <c r="CB151">
        <v>1.6505031083897841</v>
      </c>
      <c r="CC151">
        <v>1.5561373392209259</v>
      </c>
      <c r="CD151">
        <v>1.460225577070061</v>
      </c>
      <c r="CE151">
        <v>1.3719028677003531</v>
      </c>
      <c r="CF151">
        <v>1.28256472061322</v>
      </c>
      <c r="CG151">
        <v>1.1803241727906091</v>
      </c>
      <c r="CH151">
        <v>1.081995152215933</v>
      </c>
      <c r="CI151">
        <v>0.9947960277502722</v>
      </c>
      <c r="CJ151">
        <v>0.90049600041415623</v>
      </c>
      <c r="CK151">
        <v>0.81287390166626183</v>
      </c>
      <c r="CL151">
        <v>0.72244942072607055</v>
      </c>
      <c r="CM151">
        <v>0.6288355365007624</v>
      </c>
      <c r="CN151">
        <v>0.51981769913663145</v>
      </c>
      <c r="CO151">
        <v>0.4119232654351983</v>
      </c>
      <c r="CP151">
        <v>0.30769536923304042</v>
      </c>
      <c r="CQ151">
        <v>0.20365338180692841</v>
      </c>
      <c r="CR151">
        <v>9.2868303161926805E-2</v>
      </c>
      <c r="CS151">
        <v>1.3598729614742599E-2</v>
      </c>
      <c r="CT151">
        <v>-7.5689454043507604E-2</v>
      </c>
      <c r="CU151">
        <v>-0.16323819614761589</v>
      </c>
      <c r="CV151">
        <v>-0.2682992487527836</v>
      </c>
      <c r="CW151">
        <v>-0.3772696187105341</v>
      </c>
      <c r="CX151">
        <v>-0.4860706561056124</v>
      </c>
      <c r="CY151">
        <v>-0.59928874660537723</v>
      </c>
      <c r="CZ151">
        <v>-0.73681108469404599</v>
      </c>
      <c r="DA151">
        <v>-1.288562</v>
      </c>
    </row>
    <row r="152" spans="2:105" x14ac:dyDescent="0.35">
      <c r="B152" t="s">
        <v>125</v>
      </c>
      <c r="C152" t="s">
        <v>229</v>
      </c>
      <c r="D152" t="s">
        <v>314</v>
      </c>
      <c r="E152">
        <v>6.2260711881188122</v>
      </c>
      <c r="F152">
        <v>5.2796815759951512</v>
      </c>
      <c r="G152">
        <v>5.0613622123183752</v>
      </c>
      <c r="H152">
        <v>4.8856441105784274</v>
      </c>
      <c r="I152">
        <v>4.7628795098449483</v>
      </c>
      <c r="J152">
        <v>4.6411535219894091</v>
      </c>
      <c r="K152">
        <v>4.5475458847524752</v>
      </c>
      <c r="L152">
        <v>4.4597242823442604</v>
      </c>
      <c r="M152">
        <v>4.3796734256758256</v>
      </c>
      <c r="N152">
        <v>4.3062153802388492</v>
      </c>
      <c r="O152">
        <v>4.2380613103092308</v>
      </c>
      <c r="P152">
        <v>4.1701622125156206</v>
      </c>
      <c r="Q152">
        <v>4.1025265731976024</v>
      </c>
      <c r="R152">
        <v>4.0381513469623762</v>
      </c>
      <c r="S152">
        <v>3.9816522819960398</v>
      </c>
      <c r="T152">
        <v>3.9221764485910131</v>
      </c>
      <c r="U152">
        <v>3.8662828709922059</v>
      </c>
      <c r="V152">
        <v>3.8161950474404889</v>
      </c>
      <c r="W152">
        <v>3.7662533002414018</v>
      </c>
      <c r="X152">
        <v>3.7171620267165482</v>
      </c>
      <c r="Y152">
        <v>3.6711530161576418</v>
      </c>
      <c r="Z152">
        <v>3.6278885248814969</v>
      </c>
      <c r="AA152">
        <v>3.587875022780691</v>
      </c>
      <c r="AB152">
        <v>3.5449369537888442</v>
      </c>
      <c r="AC152">
        <v>3.4983205635525931</v>
      </c>
      <c r="AD152">
        <v>3.460680207085769</v>
      </c>
      <c r="AE152">
        <v>3.4266446257807468</v>
      </c>
      <c r="AF152">
        <v>3.3933008288812552</v>
      </c>
      <c r="AG152">
        <v>3.36127188048764</v>
      </c>
      <c r="AH152">
        <v>3.3292429320940262</v>
      </c>
      <c r="AI152">
        <v>3.2964088348755438</v>
      </c>
      <c r="AJ152">
        <v>3.2634070445914691</v>
      </c>
      <c r="AK152">
        <v>3.2326313166828831</v>
      </c>
      <c r="AL152">
        <v>3.2054159674698108</v>
      </c>
      <c r="AM152">
        <v>3.1782006182567391</v>
      </c>
      <c r="AN152">
        <v>3.1520867128022911</v>
      </c>
      <c r="AO152">
        <v>3.127479106109635</v>
      </c>
      <c r="AP152">
        <v>3.1028714994169801</v>
      </c>
      <c r="AQ152">
        <v>3.0787133467278438</v>
      </c>
      <c r="AR152">
        <v>3.0571816908717699</v>
      </c>
      <c r="AS152">
        <v>3.035650035015697</v>
      </c>
      <c r="AT152">
        <v>3.0141183791596231</v>
      </c>
      <c r="AU152">
        <v>2.9927675111452641</v>
      </c>
      <c r="AV152">
        <v>2.9716857704861832</v>
      </c>
      <c r="AW152">
        <v>2.9506040298271019</v>
      </c>
      <c r="AX152">
        <v>2.929522289168021</v>
      </c>
      <c r="AY152">
        <v>2.9090286592821779</v>
      </c>
      <c r="AZ152">
        <v>2.888965070870837</v>
      </c>
      <c r="BA152">
        <v>2.8689014824594961</v>
      </c>
      <c r="BB152">
        <v>2.8488378940481551</v>
      </c>
      <c r="BC152">
        <v>2.8282747752152062</v>
      </c>
      <c r="BD152">
        <v>2.8073181487440131</v>
      </c>
      <c r="BE152">
        <v>2.7863615222728209</v>
      </c>
      <c r="BF152">
        <v>2.7654048958016282</v>
      </c>
      <c r="BG152">
        <v>2.743456218172704</v>
      </c>
      <c r="BH152">
        <v>2.7211069044993108</v>
      </c>
      <c r="BI152">
        <v>2.698757590825918</v>
      </c>
      <c r="BJ152">
        <v>2.6761299380215542</v>
      </c>
      <c r="BK152">
        <v>2.6511303517532641</v>
      </c>
      <c r="BL152">
        <v>2.626130765484973</v>
      </c>
      <c r="BM152">
        <v>2.601131179216682</v>
      </c>
      <c r="BN152">
        <v>2.5708121717245129</v>
      </c>
      <c r="BO152">
        <v>2.5397687294353171</v>
      </c>
      <c r="BP152">
        <v>2.507466624827106</v>
      </c>
      <c r="BQ152">
        <v>2.4719772624110652</v>
      </c>
      <c r="BR152">
        <v>2.4363312121985721</v>
      </c>
      <c r="BS152">
        <v>2.3871159988132611</v>
      </c>
      <c r="BT152">
        <v>2.331283587030172</v>
      </c>
      <c r="BU152">
        <v>2.2588459409287398</v>
      </c>
      <c r="BV152">
        <v>2.1598709622112202</v>
      </c>
      <c r="BW152">
        <v>2.0517787382374588</v>
      </c>
      <c r="BX152">
        <v>1.9406271432343229</v>
      </c>
      <c r="BY152">
        <v>1.826921938921892</v>
      </c>
      <c r="BZ152">
        <v>1.7252571256793761</v>
      </c>
      <c r="CA152">
        <v>1.620855207624291</v>
      </c>
      <c r="CB152">
        <v>1.543989928251728</v>
      </c>
      <c r="CC152">
        <v>1.4447031601239499</v>
      </c>
      <c r="CD152">
        <v>1.338043396719373</v>
      </c>
      <c r="CE152">
        <v>1.236891987505228</v>
      </c>
      <c r="CF152">
        <v>1.1382353216058581</v>
      </c>
      <c r="CG152">
        <v>1.0436646243811869</v>
      </c>
      <c r="CH152">
        <v>0.94838477833967882</v>
      </c>
      <c r="CI152">
        <v>0.85131637881939959</v>
      </c>
      <c r="CJ152">
        <v>0.75437671025910902</v>
      </c>
      <c r="CK152">
        <v>0.66009690852548208</v>
      </c>
      <c r="CL152">
        <v>0.56494404150277899</v>
      </c>
      <c r="CM152">
        <v>0.46724711013805442</v>
      </c>
      <c r="CN152">
        <v>0.37552571676010837</v>
      </c>
      <c r="CO152">
        <v>0.27339453280102022</v>
      </c>
      <c r="CP152">
        <v>0.18356606793415431</v>
      </c>
      <c r="CQ152">
        <v>7.7115981209798901E-2</v>
      </c>
      <c r="CR152">
        <v>-2.6975245042116801E-2</v>
      </c>
      <c r="CS152">
        <v>-0.13624396934591229</v>
      </c>
      <c r="CT152">
        <v>-0.2457796399315135</v>
      </c>
      <c r="CU152">
        <v>-0.36970859463101219</v>
      </c>
      <c r="CV152">
        <v>-0.50249819266791673</v>
      </c>
      <c r="CW152">
        <v>-0.63188058826025606</v>
      </c>
      <c r="CX152">
        <v>-0.75891595326732741</v>
      </c>
      <c r="CY152">
        <v>-0.88856976013360511</v>
      </c>
      <c r="CZ152">
        <v>-1.0721853937199459</v>
      </c>
      <c r="DA152">
        <v>-1.8360099999999999</v>
      </c>
    </row>
    <row r="153" spans="2:105" x14ac:dyDescent="0.35">
      <c r="B153" t="s">
        <v>125</v>
      </c>
      <c r="C153" t="s">
        <v>229</v>
      </c>
      <c r="D153" t="s">
        <v>315</v>
      </c>
      <c r="E153">
        <v>15.03078162376238</v>
      </c>
      <c r="F153">
        <v>6.0359972104410451</v>
      </c>
      <c r="G153">
        <v>5.3182008947645842</v>
      </c>
      <c r="H153">
        <v>5.0998176495982586</v>
      </c>
      <c r="I153">
        <v>4.937070993344749</v>
      </c>
      <c r="J153">
        <v>4.8073055064393664</v>
      </c>
      <c r="K153">
        <v>4.698008722192708</v>
      </c>
      <c r="L153">
        <v>4.5927720773243186</v>
      </c>
      <c r="M153">
        <v>4.5077898825984066</v>
      </c>
      <c r="N153">
        <v>4.4236005667036951</v>
      </c>
      <c r="O153">
        <v>4.3463876092353422</v>
      </c>
      <c r="P153">
        <v>4.2734116694534574</v>
      </c>
      <c r="Q153">
        <v>4.2004357296715717</v>
      </c>
      <c r="R153">
        <v>4.140624383754294</v>
      </c>
      <c r="S153">
        <v>4.0819209492018587</v>
      </c>
      <c r="T153">
        <v>4.0232175146494242</v>
      </c>
      <c r="U153">
        <v>3.970225479916329</v>
      </c>
      <c r="V153">
        <v>3.9216091143996659</v>
      </c>
      <c r="W153">
        <v>3.8729927488830018</v>
      </c>
      <c r="X153">
        <v>3.8243763833663378</v>
      </c>
      <c r="Y153">
        <v>3.7785696108910898</v>
      </c>
      <c r="Z153">
        <v>3.735422586495051</v>
      </c>
      <c r="AA153">
        <v>3.6922755620990109</v>
      </c>
      <c r="AB153">
        <v>3.6491285377029712</v>
      </c>
      <c r="AC153">
        <v>3.605981513306932</v>
      </c>
      <c r="AD153">
        <v>3.5694337784419958</v>
      </c>
      <c r="AE153">
        <v>3.5332517873342062</v>
      </c>
      <c r="AF153">
        <v>3.4970697962264161</v>
      </c>
      <c r="AG153">
        <v>3.460887805118626</v>
      </c>
      <c r="AH153">
        <v>3.424705814010836</v>
      </c>
      <c r="AI153">
        <v>3.3926815671258321</v>
      </c>
      <c r="AJ153">
        <v>3.3647772667888618</v>
      </c>
      <c r="AK153">
        <v>3.3368729664518919</v>
      </c>
      <c r="AL153">
        <v>3.308968666114922</v>
      </c>
      <c r="AM153">
        <v>3.281064365777953</v>
      </c>
      <c r="AN153">
        <v>3.2531600654409831</v>
      </c>
      <c r="AO153">
        <v>3.2252557651040128</v>
      </c>
      <c r="AP153">
        <v>3.1988486359248429</v>
      </c>
      <c r="AQ153">
        <v>3.1743332811543659</v>
      </c>
      <c r="AR153">
        <v>3.1498179263838888</v>
      </c>
      <c r="AS153">
        <v>3.1253025716134122</v>
      </c>
      <c r="AT153">
        <v>3.1007872168429351</v>
      </c>
      <c r="AU153">
        <v>3.0762718620724581</v>
      </c>
      <c r="AV153">
        <v>3.051756507301981</v>
      </c>
      <c r="AW153">
        <v>3.0272411525315039</v>
      </c>
      <c r="AX153">
        <v>3.0033475542840571</v>
      </c>
      <c r="AY153">
        <v>2.9803664494126649</v>
      </c>
      <c r="AZ153">
        <v>2.9573853445412719</v>
      </c>
      <c r="BA153">
        <v>2.9344042396698802</v>
      </c>
      <c r="BB153">
        <v>2.9114231347984871</v>
      </c>
      <c r="BC153">
        <v>2.888442029927095</v>
      </c>
      <c r="BD153">
        <v>2.8654609250557019</v>
      </c>
      <c r="BE153">
        <v>2.8424798201843089</v>
      </c>
      <c r="BF153">
        <v>2.8194987153129172</v>
      </c>
      <c r="BG153">
        <v>2.794076772063153</v>
      </c>
      <c r="BH153">
        <v>2.7681626432967632</v>
      </c>
      <c r="BI153">
        <v>2.742248514530373</v>
      </c>
      <c r="BJ153">
        <v>2.7163343857639819</v>
      </c>
      <c r="BK153">
        <v>2.6904202569975921</v>
      </c>
      <c r="BL153">
        <v>2.6645061282312019</v>
      </c>
      <c r="BM153">
        <v>2.6385919994648122</v>
      </c>
      <c r="BN153">
        <v>2.6098627053885921</v>
      </c>
      <c r="BO153">
        <v>2.5716794979584692</v>
      </c>
      <c r="BP153">
        <v>2.5334962905283449</v>
      </c>
      <c r="BQ153">
        <v>2.495313083098222</v>
      </c>
      <c r="BR153">
        <v>2.457129875668099</v>
      </c>
      <c r="BS153">
        <v>2.4167300390978661</v>
      </c>
      <c r="BT153">
        <v>2.3467145836884709</v>
      </c>
      <c r="BU153">
        <v>2.2766991282790761</v>
      </c>
      <c r="BV153">
        <v>2.202070782461103</v>
      </c>
      <c r="BW153">
        <v>2.1140156306324509</v>
      </c>
      <c r="BX153">
        <v>2.026031087679304</v>
      </c>
      <c r="BY153">
        <v>1.9418417717845931</v>
      </c>
      <c r="BZ153">
        <v>1.857652455889881</v>
      </c>
      <c r="CA153">
        <v>1.7686303547383311</v>
      </c>
      <c r="CB153">
        <v>1.6773139009900979</v>
      </c>
      <c r="CC153">
        <v>1.583896470783873</v>
      </c>
      <c r="CD153">
        <v>1.488543930682128</v>
      </c>
      <c r="CE153">
        <v>1.3956733957920779</v>
      </c>
      <c r="CF153">
        <v>1.3057837616336621</v>
      </c>
      <c r="CG153">
        <v>1.2132261702970291</v>
      </c>
      <c r="CH153">
        <v>1.1131750992337479</v>
      </c>
      <c r="CI153">
        <v>1.0123377902404509</v>
      </c>
      <c r="CJ153">
        <v>0.90960677977368964</v>
      </c>
      <c r="CK153">
        <v>0.80295424233728085</v>
      </c>
      <c r="CL153">
        <v>0.68978171933127597</v>
      </c>
      <c r="CM153">
        <v>0.58602294064483251</v>
      </c>
      <c r="CN153">
        <v>0.4876821443005821</v>
      </c>
      <c r="CO153">
        <v>0.39331449574653282</v>
      </c>
      <c r="CP153">
        <v>0.30126751036831489</v>
      </c>
      <c r="CQ153">
        <v>0.197354313831381</v>
      </c>
      <c r="CR153">
        <v>8.1133372697268002E-2</v>
      </c>
      <c r="CS153">
        <v>-4.0701976181048101E-2</v>
      </c>
      <c r="CT153">
        <v>-0.16595317594709399</v>
      </c>
      <c r="CU153">
        <v>-0.29922583817424331</v>
      </c>
      <c r="CV153">
        <v>-0.4347715465111735</v>
      </c>
      <c r="CW153">
        <v>-0.57091043522422869</v>
      </c>
      <c r="CX153">
        <v>-0.7062736490157262</v>
      </c>
      <c r="CY153">
        <v>-0.86736402513990651</v>
      </c>
      <c r="CZ153">
        <v>-1.0671160569494951</v>
      </c>
      <c r="DA153">
        <v>-4.6710560000000001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503"/>
  <sheetViews>
    <sheetView workbookViewId="0">
      <selection activeCell="H21" sqref="H21"/>
    </sheetView>
  </sheetViews>
  <sheetFormatPr defaultRowHeight="14.5" x14ac:dyDescent="0.35"/>
  <sheetData>
    <row r="1" spans="1:52" x14ac:dyDescent="0.35">
      <c r="A1" s="15" t="s">
        <v>0</v>
      </c>
      <c r="B1" s="15" t="s">
        <v>1</v>
      </c>
      <c r="C1" s="15" t="s">
        <v>2</v>
      </c>
      <c r="D1" s="15" t="s">
        <v>336</v>
      </c>
      <c r="E1" s="15" t="s">
        <v>337</v>
      </c>
      <c r="F1" s="15" t="s">
        <v>338</v>
      </c>
      <c r="G1" s="15" t="s">
        <v>339</v>
      </c>
      <c r="H1" s="15" t="s">
        <v>340</v>
      </c>
      <c r="I1" s="15" t="s">
        <v>341</v>
      </c>
      <c r="J1" s="15" t="s">
        <v>342</v>
      </c>
      <c r="K1" s="15" t="s">
        <v>343</v>
      </c>
      <c r="L1" s="15" t="s">
        <v>344</v>
      </c>
      <c r="M1" s="15" t="s">
        <v>345</v>
      </c>
      <c r="N1" s="15" t="s">
        <v>346</v>
      </c>
      <c r="O1" s="15" t="s">
        <v>347</v>
      </c>
      <c r="P1" s="15" t="s">
        <v>348</v>
      </c>
      <c r="Q1" s="15" t="s">
        <v>349</v>
      </c>
      <c r="R1" s="15" t="s">
        <v>350</v>
      </c>
      <c r="S1" s="15" t="s">
        <v>351</v>
      </c>
      <c r="T1" s="15" t="s">
        <v>352</v>
      </c>
      <c r="U1" s="15" t="s">
        <v>353</v>
      </c>
      <c r="V1" s="15" t="s">
        <v>354</v>
      </c>
      <c r="W1" s="15" t="s">
        <v>355</v>
      </c>
      <c r="X1" s="15" t="s">
        <v>356</v>
      </c>
      <c r="Y1" s="15" t="s">
        <v>357</v>
      </c>
      <c r="Z1" s="15" t="s">
        <v>358</v>
      </c>
      <c r="AA1" s="15" t="s">
        <v>359</v>
      </c>
      <c r="AB1" s="15" t="s">
        <v>360</v>
      </c>
      <c r="AC1" s="15" t="s">
        <v>361</v>
      </c>
      <c r="AD1" s="15" t="s">
        <v>362</v>
      </c>
      <c r="AE1" s="15" t="s">
        <v>363</v>
      </c>
      <c r="AF1" s="15" t="s">
        <v>364</v>
      </c>
      <c r="AG1" s="15" t="s">
        <v>365</v>
      </c>
      <c r="AH1" s="15" t="s">
        <v>366</v>
      </c>
      <c r="AI1" s="15" t="s">
        <v>367</v>
      </c>
      <c r="AJ1" s="15" t="s">
        <v>368</v>
      </c>
      <c r="AK1" s="15" t="s">
        <v>369</v>
      </c>
      <c r="AL1" s="15" t="s">
        <v>370</v>
      </c>
      <c r="AM1" s="15" t="s">
        <v>371</v>
      </c>
      <c r="AN1" s="15" t="s">
        <v>372</v>
      </c>
      <c r="AO1" s="15" t="s">
        <v>373</v>
      </c>
      <c r="AP1" s="15" t="s">
        <v>374</v>
      </c>
      <c r="AQ1" s="15" t="s">
        <v>375</v>
      </c>
      <c r="AR1" s="15" t="s">
        <v>376</v>
      </c>
      <c r="AS1" s="15" t="s">
        <v>377</v>
      </c>
      <c r="AT1" s="15" t="s">
        <v>378</v>
      </c>
      <c r="AU1" s="15" t="s">
        <v>379</v>
      </c>
      <c r="AV1" s="15" t="s">
        <v>380</v>
      </c>
      <c r="AW1" s="15" t="s">
        <v>381</v>
      </c>
      <c r="AX1" s="15" t="s">
        <v>382</v>
      </c>
      <c r="AY1" s="15" t="s">
        <v>383</v>
      </c>
      <c r="AZ1" s="15" t="s">
        <v>384</v>
      </c>
    </row>
    <row r="2" spans="1:52" x14ac:dyDescent="0.35">
      <c r="A2" t="s">
        <v>10</v>
      </c>
      <c r="D2" t="s">
        <v>385</v>
      </c>
      <c r="E2" t="s">
        <v>332</v>
      </c>
      <c r="F2" t="s">
        <v>332</v>
      </c>
      <c r="G2" t="s">
        <v>332</v>
      </c>
      <c r="H2" t="s">
        <v>332</v>
      </c>
      <c r="I2" t="s">
        <v>332</v>
      </c>
      <c r="J2" t="s">
        <v>332</v>
      </c>
      <c r="K2" t="s">
        <v>332</v>
      </c>
      <c r="L2" t="s">
        <v>332</v>
      </c>
      <c r="M2" t="s">
        <v>332</v>
      </c>
      <c r="N2" t="s">
        <v>332</v>
      </c>
      <c r="O2" t="s">
        <v>332</v>
      </c>
      <c r="P2" t="s">
        <v>332</v>
      </c>
      <c r="Q2" t="s">
        <v>332</v>
      </c>
      <c r="R2" t="s">
        <v>332</v>
      </c>
      <c r="S2" t="s">
        <v>332</v>
      </c>
      <c r="T2" t="s">
        <v>332</v>
      </c>
      <c r="U2" t="s">
        <v>332</v>
      </c>
      <c r="V2" t="s">
        <v>332</v>
      </c>
      <c r="W2" t="s">
        <v>332</v>
      </c>
      <c r="X2" t="s">
        <v>332</v>
      </c>
      <c r="Y2" t="s">
        <v>332</v>
      </c>
      <c r="Z2" t="s">
        <v>332</v>
      </c>
      <c r="AA2" t="s">
        <v>332</v>
      </c>
      <c r="AB2" t="s">
        <v>332</v>
      </c>
      <c r="AC2" t="s">
        <v>332</v>
      </c>
      <c r="AD2" t="s">
        <v>332</v>
      </c>
      <c r="AE2" t="s">
        <v>332</v>
      </c>
      <c r="AF2" t="s">
        <v>332</v>
      </c>
      <c r="AG2" t="s">
        <v>332</v>
      </c>
      <c r="AH2" t="s">
        <v>332</v>
      </c>
      <c r="AI2" t="s">
        <v>332</v>
      </c>
      <c r="AJ2" t="s">
        <v>332</v>
      </c>
      <c r="AK2" t="s">
        <v>332</v>
      </c>
      <c r="AL2" t="s">
        <v>332</v>
      </c>
      <c r="AM2" t="s">
        <v>332</v>
      </c>
      <c r="AN2" t="s">
        <v>332</v>
      </c>
      <c r="AO2" t="s">
        <v>332</v>
      </c>
      <c r="AP2" t="s">
        <v>332</v>
      </c>
      <c r="AQ2" t="s">
        <v>332</v>
      </c>
      <c r="AR2" t="s">
        <v>332</v>
      </c>
      <c r="AS2" t="s">
        <v>332</v>
      </c>
      <c r="AT2" t="s">
        <v>332</v>
      </c>
      <c r="AU2" t="s">
        <v>332</v>
      </c>
      <c r="AV2" t="s">
        <v>332</v>
      </c>
      <c r="AW2" t="s">
        <v>332</v>
      </c>
      <c r="AX2" t="s">
        <v>332</v>
      </c>
      <c r="AY2" t="s">
        <v>332</v>
      </c>
      <c r="AZ2" t="s">
        <v>332</v>
      </c>
    </row>
    <row r="3" spans="1:52" x14ac:dyDescent="0.35">
      <c r="A3" t="s">
        <v>11</v>
      </c>
      <c r="B3" t="s">
        <v>12</v>
      </c>
      <c r="C3" t="s">
        <v>12</v>
      </c>
      <c r="D3" t="s">
        <v>491</v>
      </c>
      <c r="E3" t="s">
        <v>491</v>
      </c>
      <c r="F3" t="s">
        <v>491</v>
      </c>
      <c r="G3" t="s">
        <v>491</v>
      </c>
      <c r="H3" t="s">
        <v>491</v>
      </c>
      <c r="I3" t="s">
        <v>491</v>
      </c>
      <c r="J3" t="s">
        <v>491</v>
      </c>
      <c r="K3" t="s">
        <v>491</v>
      </c>
      <c r="L3" t="s">
        <v>491</v>
      </c>
      <c r="M3" t="s">
        <v>491</v>
      </c>
      <c r="N3" t="s">
        <v>491</v>
      </c>
      <c r="O3" t="s">
        <v>491</v>
      </c>
      <c r="P3" t="s">
        <v>491</v>
      </c>
      <c r="Q3" t="s">
        <v>491</v>
      </c>
      <c r="R3" t="s">
        <v>491</v>
      </c>
      <c r="S3" t="s">
        <v>491</v>
      </c>
      <c r="T3" t="s">
        <v>491</v>
      </c>
      <c r="U3" t="s">
        <v>491</v>
      </c>
      <c r="V3" t="s">
        <v>491</v>
      </c>
      <c r="W3" t="s">
        <v>491</v>
      </c>
      <c r="X3" t="s">
        <v>491</v>
      </c>
      <c r="Y3" t="s">
        <v>491</v>
      </c>
      <c r="Z3" t="s">
        <v>491</v>
      </c>
      <c r="AA3" t="s">
        <v>491</v>
      </c>
      <c r="AB3" t="s">
        <v>491</v>
      </c>
      <c r="AC3" t="s">
        <v>491</v>
      </c>
      <c r="AD3" t="s">
        <v>491</v>
      </c>
      <c r="AE3" t="s">
        <v>491</v>
      </c>
      <c r="AF3" t="s">
        <v>491</v>
      </c>
      <c r="AG3" t="s">
        <v>491</v>
      </c>
      <c r="AH3" t="s">
        <v>491</v>
      </c>
      <c r="AI3" t="s">
        <v>491</v>
      </c>
      <c r="AJ3" t="s">
        <v>491</v>
      </c>
      <c r="AK3" t="s">
        <v>491</v>
      </c>
      <c r="AL3" t="s">
        <v>491</v>
      </c>
      <c r="AM3" t="s">
        <v>491</v>
      </c>
      <c r="AN3" t="s">
        <v>491</v>
      </c>
      <c r="AO3" t="s">
        <v>491</v>
      </c>
      <c r="AP3" t="s">
        <v>491</v>
      </c>
      <c r="AQ3" t="s">
        <v>491</v>
      </c>
      <c r="AR3" t="s">
        <v>491</v>
      </c>
      <c r="AS3" t="s">
        <v>491</v>
      </c>
      <c r="AT3" t="s">
        <v>491</v>
      </c>
      <c r="AU3" t="s">
        <v>491</v>
      </c>
      <c r="AV3" t="s">
        <v>491</v>
      </c>
      <c r="AW3" t="s">
        <v>491</v>
      </c>
      <c r="AX3" t="s">
        <v>491</v>
      </c>
      <c r="AY3" t="s">
        <v>491</v>
      </c>
      <c r="AZ3" t="s">
        <v>491</v>
      </c>
    </row>
    <row r="4" spans="1:52" x14ac:dyDescent="0.35">
      <c r="B4" t="s">
        <v>21</v>
      </c>
      <c r="C4" t="s">
        <v>126</v>
      </c>
      <c r="D4" t="s">
        <v>315</v>
      </c>
      <c r="E4">
        <v>10.531456</v>
      </c>
      <c r="F4">
        <v>10.05226</v>
      </c>
      <c r="G4">
        <v>8.8836899999999996</v>
      </c>
      <c r="H4">
        <v>8.1342219999999994</v>
      </c>
      <c r="I4">
        <v>7.5688060000000004</v>
      </c>
      <c r="J4">
        <v>7.05342</v>
      </c>
      <c r="K4">
        <v>6.6912180000000001</v>
      </c>
      <c r="L4">
        <v>6.2858559999999999</v>
      </c>
      <c r="M4">
        <v>6.1266740000000004</v>
      </c>
      <c r="N4">
        <v>6.1588960000000004</v>
      </c>
      <c r="O4">
        <v>6.2242139999999999</v>
      </c>
      <c r="P4">
        <v>6.431686</v>
      </c>
      <c r="Q4">
        <v>6.4670059999999996</v>
      </c>
      <c r="R4">
        <v>2.9996607062702698</v>
      </c>
      <c r="S4">
        <v>2.3710883668188378</v>
      </c>
      <c r="T4">
        <v>0.88003138789345225</v>
      </c>
      <c r="U4">
        <v>-0.51662478903181741</v>
      </c>
      <c r="V4">
        <v>-1.745510824573236</v>
      </c>
      <c r="W4">
        <v>-2.9335050120274948</v>
      </c>
      <c r="X4">
        <v>-3.9386342038268438</v>
      </c>
      <c r="Y4">
        <v>-4.7606213839380143</v>
      </c>
      <c r="Z4">
        <v>-5.254449819576676</v>
      </c>
      <c r="AA4">
        <v>-5.724940168195598</v>
      </c>
      <c r="AB4">
        <v>-5.903331073785095</v>
      </c>
      <c r="AC4">
        <v>-6.1845727814760068</v>
      </c>
      <c r="AD4">
        <v>-6.4217807260866913</v>
      </c>
      <c r="AE4">
        <v>-6.7560437104311148</v>
      </c>
      <c r="AF4">
        <v>-6.5030122497025102</v>
      </c>
      <c r="AG4">
        <v>-6.172446586932157</v>
      </c>
      <c r="AH4">
        <v>-5.84368864453167</v>
      </c>
      <c r="AI4">
        <v>-5.2214514893851209</v>
      </c>
      <c r="AJ4">
        <v>-4.3813792909408882</v>
      </c>
      <c r="AK4">
        <v>-3.3074132537612062</v>
      </c>
      <c r="AL4">
        <v>-1.8472491299719731</v>
      </c>
      <c r="AM4">
        <v>-0.50952984692733461</v>
      </c>
      <c r="AN4">
        <v>1.094909063460106</v>
      </c>
      <c r="AO4">
        <v>2.7177094496318182</v>
      </c>
      <c r="AP4">
        <v>6.4729099999999997</v>
      </c>
      <c r="AQ4">
        <v>6.8456580000000002</v>
      </c>
      <c r="AR4">
        <v>7.2821800000000003</v>
      </c>
      <c r="AS4">
        <v>7.5762559999999999</v>
      </c>
      <c r="AT4">
        <v>7.6066419999999999</v>
      </c>
      <c r="AU4">
        <v>7.3275639999999997</v>
      </c>
      <c r="AV4">
        <v>7.3171140000000001</v>
      </c>
      <c r="AW4">
        <v>7.0751939999999998</v>
      </c>
      <c r="AX4">
        <v>6.8593039999999998</v>
      </c>
      <c r="AY4">
        <v>6.8757520000000003</v>
      </c>
      <c r="AZ4">
        <v>9.9168800000000008</v>
      </c>
    </row>
    <row r="5" spans="1:52" x14ac:dyDescent="0.35">
      <c r="B5" t="s">
        <v>21</v>
      </c>
      <c r="C5" t="s">
        <v>126</v>
      </c>
      <c r="D5" t="s">
        <v>316</v>
      </c>
      <c r="E5">
        <v>10.531456</v>
      </c>
      <c r="F5">
        <v>10.05226</v>
      </c>
      <c r="G5">
        <v>8.8836899999999996</v>
      </c>
      <c r="H5">
        <v>8.1342219999999994</v>
      </c>
      <c r="I5">
        <v>7.5688060000000004</v>
      </c>
      <c r="J5">
        <v>7.05342</v>
      </c>
      <c r="K5">
        <v>6.6912180000000001</v>
      </c>
      <c r="L5">
        <v>6.2858559999999999</v>
      </c>
      <c r="M5">
        <v>6.1266740000000004</v>
      </c>
      <c r="N5">
        <v>6.1588960000000004</v>
      </c>
      <c r="O5">
        <v>6.2242139999999999</v>
      </c>
      <c r="P5">
        <v>6.431686</v>
      </c>
      <c r="Q5">
        <v>6.4670059999999996</v>
      </c>
      <c r="R5">
        <v>1.89349430744539</v>
      </c>
      <c r="S5">
        <v>1.250052115364934</v>
      </c>
      <c r="T5">
        <v>-0.25428683483440029</v>
      </c>
      <c r="U5">
        <v>-1.6629574281601629</v>
      </c>
      <c r="V5">
        <v>-2.9028214131100412</v>
      </c>
      <c r="W5">
        <v>-4.1009294565727741</v>
      </c>
      <c r="X5">
        <v>-5.1154405271857843</v>
      </c>
      <c r="Y5">
        <v>-5.9461811753478573</v>
      </c>
      <c r="Z5">
        <v>-6.4482174098422984</v>
      </c>
      <c r="AA5">
        <v>-6.9264370730450562</v>
      </c>
      <c r="AB5">
        <v>-7.1121341324449681</v>
      </c>
      <c r="AC5">
        <v>-7.4003049506670511</v>
      </c>
      <c r="AD5">
        <v>-7.6441038228986979</v>
      </c>
      <c r="AE5">
        <v>-7.9846526122880697</v>
      </c>
      <c r="AF5">
        <v>-7.6801303513114796</v>
      </c>
      <c r="AG5">
        <v>-7.3458508598525816</v>
      </c>
      <c r="AH5">
        <v>-7.0137395753299643</v>
      </c>
      <c r="AI5">
        <v>-6.3884583250313813</v>
      </c>
      <c r="AJ5">
        <v>-5.545609490214364</v>
      </c>
      <c r="AK5">
        <v>-4.4690998227698238</v>
      </c>
      <c r="AL5">
        <v>-3.006596392740386</v>
      </c>
      <c r="AM5">
        <v>-1.666718039959372</v>
      </c>
      <c r="AN5">
        <v>-6.02799069181401E-2</v>
      </c>
      <c r="AO5">
        <v>1.5643772383397301</v>
      </c>
      <c r="AP5">
        <v>6.4729099999999997</v>
      </c>
      <c r="AQ5">
        <v>6.8456580000000002</v>
      </c>
      <c r="AR5">
        <v>7.2821800000000003</v>
      </c>
      <c r="AS5">
        <v>7.5762559999999999</v>
      </c>
      <c r="AT5">
        <v>7.6066419999999999</v>
      </c>
      <c r="AU5">
        <v>7.3275639999999997</v>
      </c>
      <c r="AV5">
        <v>7.3171140000000001</v>
      </c>
      <c r="AW5">
        <v>7.0751939999999998</v>
      </c>
      <c r="AX5">
        <v>6.8593039999999998</v>
      </c>
      <c r="AY5">
        <v>6.8757520000000003</v>
      </c>
      <c r="AZ5">
        <v>9.9168800000000008</v>
      </c>
    </row>
    <row r="6" spans="1:52" x14ac:dyDescent="0.35">
      <c r="B6" t="s">
        <v>21</v>
      </c>
      <c r="C6" t="s">
        <v>126</v>
      </c>
      <c r="D6" t="s">
        <v>317</v>
      </c>
      <c r="E6">
        <v>10.531456</v>
      </c>
      <c r="F6">
        <v>10.05226</v>
      </c>
      <c r="G6">
        <v>8.8836899999999996</v>
      </c>
      <c r="H6">
        <v>8.1342219999999994</v>
      </c>
      <c r="I6">
        <v>7.5688060000000004</v>
      </c>
      <c r="J6">
        <v>7.05342</v>
      </c>
      <c r="K6">
        <v>6.6912180000000001</v>
      </c>
      <c r="L6">
        <v>6.2858559999999999</v>
      </c>
      <c r="M6">
        <v>6.1266740000000004</v>
      </c>
      <c r="N6">
        <v>6.1588960000000004</v>
      </c>
      <c r="O6">
        <v>6.2242139999999999</v>
      </c>
      <c r="P6">
        <v>6.431686</v>
      </c>
      <c r="Q6">
        <v>6.4670059999999996</v>
      </c>
      <c r="R6">
        <v>0.79157135199752204</v>
      </c>
      <c r="S6">
        <v>0.13331635058434879</v>
      </c>
      <c r="T6">
        <v>-1.384253618976909</v>
      </c>
      <c r="U6">
        <v>-2.8048925393482929</v>
      </c>
      <c r="V6">
        <v>-4.0556923604162973</v>
      </c>
      <c r="W6">
        <v>-5.2638754614071477</v>
      </c>
      <c r="X6">
        <v>-6.2877324203430973</v>
      </c>
      <c r="Y6">
        <v>-7.1271929567564447</v>
      </c>
      <c r="Z6">
        <v>-7.6374055035873356</v>
      </c>
      <c r="AA6">
        <v>-8.1233248304020584</v>
      </c>
      <c r="AB6">
        <v>-8.316300015957566</v>
      </c>
      <c r="AC6">
        <v>-8.611373363458469</v>
      </c>
      <c r="AD6">
        <v>-8.8617378793861707</v>
      </c>
      <c r="AE6">
        <v>-9.2085483603979377</v>
      </c>
      <c r="AF6">
        <v>-8.8527328266841607</v>
      </c>
      <c r="AG6">
        <v>-8.5147537534183542</v>
      </c>
      <c r="AH6">
        <v>-8.1793019907671543</v>
      </c>
      <c r="AI6">
        <v>-7.5509883229858552</v>
      </c>
      <c r="AJ6">
        <v>-6.7053735034477739</v>
      </c>
      <c r="AK6">
        <v>-5.6263299635388391</v>
      </c>
      <c r="AL6">
        <v>-4.1614962012477807</v>
      </c>
      <c r="AM6">
        <v>-2.819467061290938</v>
      </c>
      <c r="AN6">
        <v>-1.211037374955731</v>
      </c>
      <c r="AO6">
        <v>0.41546940654307901</v>
      </c>
      <c r="AP6">
        <v>6.4729099999999997</v>
      </c>
      <c r="AQ6">
        <v>6.8456580000000002</v>
      </c>
      <c r="AR6">
        <v>7.2821800000000003</v>
      </c>
      <c r="AS6">
        <v>7.5762559999999999</v>
      </c>
      <c r="AT6">
        <v>7.6066419999999999</v>
      </c>
      <c r="AU6">
        <v>7.3275639999999997</v>
      </c>
      <c r="AV6">
        <v>7.3171140000000001</v>
      </c>
      <c r="AW6">
        <v>7.0751939999999998</v>
      </c>
      <c r="AX6">
        <v>6.8593039999999998</v>
      </c>
      <c r="AY6">
        <v>6.8757520000000003</v>
      </c>
      <c r="AZ6">
        <v>9.9168800000000008</v>
      </c>
    </row>
    <row r="7" spans="1:52" x14ac:dyDescent="0.35">
      <c r="B7" t="s">
        <v>21</v>
      </c>
      <c r="C7" t="s">
        <v>126</v>
      </c>
      <c r="D7" t="s">
        <v>318</v>
      </c>
      <c r="E7">
        <v>10.531456</v>
      </c>
      <c r="F7">
        <v>10.05226</v>
      </c>
      <c r="G7">
        <v>8.8836899999999996</v>
      </c>
      <c r="H7">
        <v>8.1342219999999994</v>
      </c>
      <c r="I7">
        <v>7.5688060000000004</v>
      </c>
      <c r="J7">
        <v>7.05342</v>
      </c>
      <c r="K7">
        <v>6.6912180000000001</v>
      </c>
      <c r="L7">
        <v>6.2858559999999999</v>
      </c>
      <c r="M7">
        <v>6.1266740000000004</v>
      </c>
      <c r="N7">
        <v>6.1588960000000004</v>
      </c>
      <c r="O7">
        <v>6.2242139999999999</v>
      </c>
      <c r="P7">
        <v>6.431686</v>
      </c>
      <c r="Q7">
        <v>6.4670059999999996</v>
      </c>
      <c r="R7">
        <v>-0.29807799300609172</v>
      </c>
      <c r="S7">
        <v>-0.97098081340448505</v>
      </c>
      <c r="T7">
        <v>-2.5016344305203861</v>
      </c>
      <c r="U7">
        <v>-3.9341083704469701</v>
      </c>
      <c r="V7">
        <v>-5.1957222203944626</v>
      </c>
      <c r="W7">
        <v>-6.4138681593333846</v>
      </c>
      <c r="X7">
        <v>-7.4469669087586041</v>
      </c>
      <c r="Y7">
        <v>-8.2950502082013724</v>
      </c>
      <c r="Z7">
        <v>-8.8133479966890533</v>
      </c>
      <c r="AA7">
        <v>-9.3068812255193798</v>
      </c>
      <c r="AB7">
        <v>-9.5070534708684864</v>
      </c>
      <c r="AC7">
        <v>-9.8089524648180344</v>
      </c>
      <c r="AD7">
        <v>-10.065809493963259</v>
      </c>
      <c r="AE7">
        <v>-10.418811921645361</v>
      </c>
      <c r="AF7">
        <v>-10.012274437939681</v>
      </c>
      <c r="AG7">
        <v>-9.6706369901271216</v>
      </c>
      <c r="AH7">
        <v>-9.3318819567828015</v>
      </c>
      <c r="AI7">
        <v>-8.7005696476650236</v>
      </c>
      <c r="AJ7">
        <v>-7.852219651929099</v>
      </c>
      <c r="AK7">
        <v>-6.7706704627299867</v>
      </c>
      <c r="AL7">
        <v>-5.3035323242482306</v>
      </c>
      <c r="AM7">
        <v>-3.959376353349354</v>
      </c>
      <c r="AN7">
        <v>-2.3489772963502631</v>
      </c>
      <c r="AO7">
        <v>-0.72064148051790955</v>
      </c>
      <c r="AP7">
        <v>6.4729099999999997</v>
      </c>
      <c r="AQ7">
        <v>6.8456580000000002</v>
      </c>
      <c r="AR7">
        <v>7.2821800000000003</v>
      </c>
      <c r="AS7">
        <v>7.5762559999999999</v>
      </c>
      <c r="AT7">
        <v>7.6066419999999999</v>
      </c>
      <c r="AU7">
        <v>7.3275639999999997</v>
      </c>
      <c r="AV7">
        <v>7.3171140000000001</v>
      </c>
      <c r="AW7">
        <v>7.0751939999999998</v>
      </c>
      <c r="AX7">
        <v>6.8593039999999998</v>
      </c>
      <c r="AY7">
        <v>6.8757520000000003</v>
      </c>
      <c r="AZ7">
        <v>9.9168800000000008</v>
      </c>
    </row>
    <row r="8" spans="1:52" x14ac:dyDescent="0.35">
      <c r="B8" t="s">
        <v>21</v>
      </c>
      <c r="C8" t="s">
        <v>126</v>
      </c>
      <c r="D8" t="s">
        <v>319</v>
      </c>
      <c r="E8">
        <v>10.531456</v>
      </c>
      <c r="F8">
        <v>10.05226</v>
      </c>
      <c r="G8">
        <v>8.8836899999999996</v>
      </c>
      <c r="H8">
        <v>8.1342219999999994</v>
      </c>
      <c r="I8">
        <v>7.5688060000000004</v>
      </c>
      <c r="J8">
        <v>7.05342</v>
      </c>
      <c r="K8">
        <v>6.6912180000000001</v>
      </c>
      <c r="L8">
        <v>6.2858559999999999</v>
      </c>
      <c r="M8">
        <v>6.1266740000000004</v>
      </c>
      <c r="N8">
        <v>6.1588960000000004</v>
      </c>
      <c r="O8">
        <v>6.2242139999999999</v>
      </c>
      <c r="P8">
        <v>6.431686</v>
      </c>
      <c r="Q8">
        <v>6.4670059999999996</v>
      </c>
      <c r="R8">
        <v>-1.0914384784328459</v>
      </c>
      <c r="S8">
        <v>-1.7750061983549641</v>
      </c>
      <c r="T8">
        <v>-3.3151858607281759</v>
      </c>
      <c r="U8">
        <v>-4.7562767349946036</v>
      </c>
      <c r="V8">
        <v>-6.0257641483417244</v>
      </c>
      <c r="W8">
        <v>-7.2511639088765136</v>
      </c>
      <c r="X8">
        <v>-8.2909914939793747</v>
      </c>
      <c r="Y8">
        <v>-9.1453529227066781</v>
      </c>
      <c r="Z8">
        <v>-9.6695374776803291</v>
      </c>
      <c r="AA8">
        <v>-10.16861429631483</v>
      </c>
      <c r="AB8">
        <v>-10.37402663369692</v>
      </c>
      <c r="AC8">
        <v>-10.68089529812319</v>
      </c>
      <c r="AD8">
        <v>-10.94247944747595</v>
      </c>
      <c r="AE8">
        <v>-11.29999015650438</v>
      </c>
      <c r="AF8">
        <v>-10.856522635579021</v>
      </c>
      <c r="AG8">
        <v>-10.51222156958546</v>
      </c>
      <c r="AH8">
        <v>-10.17106146487335</v>
      </c>
      <c r="AI8">
        <v>-9.5375658813313446</v>
      </c>
      <c r="AJ8">
        <v>-8.6872244369463658</v>
      </c>
      <c r="AK8">
        <v>-7.6038509148586213</v>
      </c>
      <c r="AL8">
        <v>-6.1350349879932544</v>
      </c>
      <c r="AM8">
        <v>-4.7893304972551007</v>
      </c>
      <c r="AN8">
        <v>-3.1774975653373971</v>
      </c>
      <c r="AO8">
        <v>-1.5478300517681729</v>
      </c>
      <c r="AP8">
        <v>6.4729099999999997</v>
      </c>
      <c r="AQ8">
        <v>6.8456580000000002</v>
      </c>
      <c r="AR8">
        <v>7.2821800000000003</v>
      </c>
      <c r="AS8">
        <v>7.5762559999999999</v>
      </c>
      <c r="AT8">
        <v>7.6066419999999999</v>
      </c>
      <c r="AU8">
        <v>7.3275639999999997</v>
      </c>
      <c r="AV8">
        <v>7.3171140000000001</v>
      </c>
      <c r="AW8">
        <v>7.0751939999999998</v>
      </c>
      <c r="AX8">
        <v>6.8593039999999998</v>
      </c>
      <c r="AY8">
        <v>6.8757520000000003</v>
      </c>
      <c r="AZ8">
        <v>9.9168800000000008</v>
      </c>
    </row>
    <row r="9" spans="1:52" x14ac:dyDescent="0.35">
      <c r="B9" t="s">
        <v>21</v>
      </c>
      <c r="C9" t="s">
        <v>126</v>
      </c>
      <c r="D9" t="s">
        <v>320</v>
      </c>
      <c r="E9">
        <v>10.531456</v>
      </c>
      <c r="F9">
        <v>10.05226</v>
      </c>
      <c r="G9">
        <v>8.8836899999999996</v>
      </c>
      <c r="H9">
        <v>8.1342219999999994</v>
      </c>
      <c r="I9">
        <v>7.5688060000000004</v>
      </c>
      <c r="J9">
        <v>7.05342</v>
      </c>
      <c r="K9">
        <v>6.6912180000000001</v>
      </c>
      <c r="L9">
        <v>6.2858559999999999</v>
      </c>
      <c r="M9">
        <v>6.1266740000000004</v>
      </c>
      <c r="N9">
        <v>6.1588960000000004</v>
      </c>
      <c r="O9">
        <v>6.2242139999999999</v>
      </c>
      <c r="P9">
        <v>6.431686</v>
      </c>
      <c r="Q9">
        <v>6.4670059999999996</v>
      </c>
      <c r="R9">
        <v>-1.7491474315876929</v>
      </c>
      <c r="S9">
        <v>-2.441556529458548</v>
      </c>
      <c r="T9">
        <v>-3.9896334407734209</v>
      </c>
      <c r="U9">
        <v>-5.437867896007349</v>
      </c>
      <c r="V9">
        <v>-6.7138826235279039</v>
      </c>
      <c r="W9">
        <v>-7.9452959220392199</v>
      </c>
      <c r="X9">
        <v>-8.9907018231167068</v>
      </c>
      <c r="Y9">
        <v>-9.85026792477057</v>
      </c>
      <c r="Z9">
        <v>-10.37933270644327</v>
      </c>
      <c r="AA9">
        <v>-10.88300525263643</v>
      </c>
      <c r="AB9">
        <v>-11.092761712909381</v>
      </c>
      <c r="AC9">
        <v>-11.40375031628751</v>
      </c>
      <c r="AD9">
        <v>-11.66925332641067</v>
      </c>
      <c r="AE9">
        <v>-12.03050147517715</v>
      </c>
      <c r="AF9">
        <v>-11.55641834310668</v>
      </c>
      <c r="AG9">
        <v>-11.20990909362324</v>
      </c>
      <c r="AH9">
        <v>-10.86675514500206</v>
      </c>
      <c r="AI9">
        <v>-10.2314495908825</v>
      </c>
      <c r="AJ9">
        <v>-9.3794572026576315</v>
      </c>
      <c r="AK9">
        <v>-8.2945712784570667</v>
      </c>
      <c r="AL9">
        <v>-6.8243644372952721</v>
      </c>
      <c r="AM9">
        <v>-5.4773761980201829</v>
      </c>
      <c r="AN9">
        <v>-3.8643545600993439</v>
      </c>
      <c r="AO9">
        <v>-2.233583047099188</v>
      </c>
      <c r="AP9">
        <v>6.4729099999999997</v>
      </c>
      <c r="AQ9">
        <v>6.8456580000000002</v>
      </c>
      <c r="AR9">
        <v>7.2821800000000003</v>
      </c>
      <c r="AS9">
        <v>7.5762559999999999</v>
      </c>
      <c r="AT9">
        <v>7.6066419999999999</v>
      </c>
      <c r="AU9">
        <v>7.3275639999999997</v>
      </c>
      <c r="AV9">
        <v>7.3171140000000001</v>
      </c>
      <c r="AW9">
        <v>7.0751939999999998</v>
      </c>
      <c r="AX9">
        <v>6.8593039999999998</v>
      </c>
      <c r="AY9">
        <v>6.8757520000000003</v>
      </c>
      <c r="AZ9">
        <v>9.9168800000000008</v>
      </c>
    </row>
    <row r="10" spans="1:52" x14ac:dyDescent="0.35">
      <c r="B10" t="s">
        <v>21</v>
      </c>
      <c r="C10" t="s">
        <v>126</v>
      </c>
      <c r="D10" t="s">
        <v>321</v>
      </c>
      <c r="E10">
        <v>10.531456</v>
      </c>
      <c r="F10">
        <v>10.05226</v>
      </c>
      <c r="G10">
        <v>8.8836899999999996</v>
      </c>
      <c r="H10">
        <v>8.1342219999999994</v>
      </c>
      <c r="I10">
        <v>7.5688060000000004</v>
      </c>
      <c r="J10">
        <v>7.05342</v>
      </c>
      <c r="K10">
        <v>6.6912180000000001</v>
      </c>
      <c r="L10">
        <v>6.2858559999999999</v>
      </c>
      <c r="M10">
        <v>6.1266740000000004</v>
      </c>
      <c r="N10">
        <v>6.1588960000000004</v>
      </c>
      <c r="O10">
        <v>6.2242139999999999</v>
      </c>
      <c r="P10">
        <v>6.431686</v>
      </c>
      <c r="Q10">
        <v>6.4670059999999996</v>
      </c>
      <c r="R10">
        <v>-2.3719926237071141</v>
      </c>
      <c r="S10">
        <v>-3.0727744367746612</v>
      </c>
      <c r="T10">
        <v>-4.6283299805616807</v>
      </c>
      <c r="U10">
        <v>-6.0833293506394472</v>
      </c>
      <c r="V10">
        <v>-7.3655253932095759</v>
      </c>
      <c r="W10">
        <v>-8.6026334647634997</v>
      </c>
      <c r="X10">
        <v>-9.6533219870798384</v>
      </c>
      <c r="Y10">
        <v>-10.51781687295248</v>
      </c>
      <c r="Z10">
        <v>-11.05150319082502</v>
      </c>
      <c r="AA10">
        <v>-11.55952785477554</v>
      </c>
      <c r="AB10">
        <v>-11.77339816516953</v>
      </c>
      <c r="AC10">
        <v>-12.08828831824632</v>
      </c>
      <c r="AD10">
        <v>-12.35750245861597</v>
      </c>
      <c r="AE10">
        <v>-12.7222899333419</v>
      </c>
      <c r="AF10">
        <v>-12.219214058943599</v>
      </c>
      <c r="AG10">
        <v>-11.8706136771084</v>
      </c>
      <c r="AH10">
        <v>-11.525571574028261</v>
      </c>
      <c r="AI10">
        <v>-10.8885519920447</v>
      </c>
      <c r="AJ10">
        <v>-10.03499617302236</v>
      </c>
      <c r="AK10">
        <v>-8.9486780159473565</v>
      </c>
      <c r="AL10">
        <v>-7.477153989915224</v>
      </c>
      <c r="AM10">
        <v>-6.1289500508989558</v>
      </c>
      <c r="AN10">
        <v>-4.514802717766969</v>
      </c>
      <c r="AO10">
        <v>-2.8829857260115692</v>
      </c>
      <c r="AP10">
        <v>6.4729099999999997</v>
      </c>
      <c r="AQ10">
        <v>6.8456580000000002</v>
      </c>
      <c r="AR10">
        <v>7.2821800000000003</v>
      </c>
      <c r="AS10">
        <v>7.5762559999999999</v>
      </c>
      <c r="AT10">
        <v>7.6066419999999999</v>
      </c>
      <c r="AU10">
        <v>7.3275639999999997</v>
      </c>
      <c r="AV10">
        <v>7.3171140000000001</v>
      </c>
      <c r="AW10">
        <v>7.0751939999999998</v>
      </c>
      <c r="AX10">
        <v>6.8593039999999998</v>
      </c>
      <c r="AY10">
        <v>6.8757520000000003</v>
      </c>
      <c r="AZ10">
        <v>9.9168800000000008</v>
      </c>
    </row>
    <row r="11" spans="1:52" x14ac:dyDescent="0.35">
      <c r="B11" t="s">
        <v>21</v>
      </c>
      <c r="C11" t="s">
        <v>126</v>
      </c>
      <c r="D11" t="s">
        <v>322</v>
      </c>
      <c r="E11">
        <v>10.531456</v>
      </c>
      <c r="F11">
        <v>10.05226</v>
      </c>
      <c r="G11">
        <v>8.8836899999999996</v>
      </c>
      <c r="H11">
        <v>8.1342219999999994</v>
      </c>
      <c r="I11">
        <v>7.5688060000000004</v>
      </c>
      <c r="J11">
        <v>7.05342</v>
      </c>
      <c r="K11">
        <v>6.6912180000000001</v>
      </c>
      <c r="L11">
        <v>6.2858559999999999</v>
      </c>
      <c r="M11">
        <v>6.1266740000000004</v>
      </c>
      <c r="N11">
        <v>6.1588960000000004</v>
      </c>
      <c r="O11">
        <v>6.2242139999999999</v>
      </c>
      <c r="P11">
        <v>6.431686</v>
      </c>
      <c r="Q11">
        <v>6.4670059999999996</v>
      </c>
      <c r="R11">
        <v>-2.914091528591173</v>
      </c>
      <c r="S11">
        <v>-3.6221606095006531</v>
      </c>
      <c r="T11">
        <v>-5.1842252482031892</v>
      </c>
      <c r="U11">
        <v>-6.6451125226509031</v>
      </c>
      <c r="V11">
        <v>-7.9326885282704618</v>
      </c>
      <c r="W11">
        <v>-9.1747530966698623</v>
      </c>
      <c r="X11">
        <v>-10.230039395808969</v>
      </c>
      <c r="Y11">
        <v>-11.0988240932772</v>
      </c>
      <c r="Z11">
        <v>-11.63653280667355</v>
      </c>
      <c r="AA11">
        <v>-12.148345375387629</v>
      </c>
      <c r="AB11">
        <v>-12.36579621216875</v>
      </c>
      <c r="AC11">
        <v>-12.684082114054</v>
      </c>
      <c r="AD11">
        <v>-12.95652626995232</v>
      </c>
      <c r="AE11">
        <v>-13.324394228803239</v>
      </c>
      <c r="AF11">
        <v>-12.796084260822189</v>
      </c>
      <c r="AG11">
        <v>-12.445663843170379</v>
      </c>
      <c r="AH11">
        <v>-12.098978367904969</v>
      </c>
      <c r="AI11">
        <v>-11.4604669663814</v>
      </c>
      <c r="AJ11">
        <v>-10.60555040132795</v>
      </c>
      <c r="AK11">
        <v>-9.5179856875120485</v>
      </c>
      <c r="AL11">
        <v>-8.0453152378022939</v>
      </c>
      <c r="AM11">
        <v>-6.6960532036017018</v>
      </c>
      <c r="AN11">
        <v>-5.0809261115361668</v>
      </c>
      <c r="AO11">
        <v>-3.4481991779597969</v>
      </c>
      <c r="AP11">
        <v>6.4729099999999997</v>
      </c>
      <c r="AQ11">
        <v>6.8456580000000002</v>
      </c>
      <c r="AR11">
        <v>7.2821800000000003</v>
      </c>
      <c r="AS11">
        <v>7.5762559999999999</v>
      </c>
      <c r="AT11">
        <v>7.6066419999999999</v>
      </c>
      <c r="AU11">
        <v>7.3275639999999997</v>
      </c>
      <c r="AV11">
        <v>7.3171140000000001</v>
      </c>
      <c r="AW11">
        <v>7.0751939999999998</v>
      </c>
      <c r="AX11">
        <v>6.8593039999999998</v>
      </c>
      <c r="AY11">
        <v>6.8757520000000003</v>
      </c>
      <c r="AZ11">
        <v>9.9168800000000008</v>
      </c>
    </row>
    <row r="12" spans="1:52" x14ac:dyDescent="0.35">
      <c r="B12" t="s">
        <v>21</v>
      </c>
      <c r="C12" t="s">
        <v>126</v>
      </c>
      <c r="D12" t="s">
        <v>387</v>
      </c>
      <c r="E12">
        <v>10.531456</v>
      </c>
      <c r="F12">
        <v>10.05226</v>
      </c>
      <c r="G12">
        <v>8.8836899999999996</v>
      </c>
      <c r="H12">
        <v>8.1342219999999994</v>
      </c>
      <c r="I12">
        <v>7.5688060000000004</v>
      </c>
      <c r="J12">
        <v>7.05342</v>
      </c>
      <c r="K12">
        <v>6.6912180000000001</v>
      </c>
      <c r="L12">
        <v>6.2858559999999999</v>
      </c>
      <c r="M12">
        <v>6.1266740000000004</v>
      </c>
      <c r="N12">
        <v>6.1588960000000004</v>
      </c>
      <c r="O12">
        <v>6.2242139999999999</v>
      </c>
      <c r="P12">
        <v>6.431686</v>
      </c>
      <c r="Q12">
        <v>6.4670059999999996</v>
      </c>
      <c r="R12">
        <v>-3.361635542386824</v>
      </c>
      <c r="S12">
        <v>-4.0757208189945411</v>
      </c>
      <c r="T12">
        <v>-5.6431592122618301</v>
      </c>
      <c r="U12">
        <v>-7.1089074010755944</v>
      </c>
      <c r="V12">
        <v>-8.4009249767398835</v>
      </c>
      <c r="W12">
        <v>-9.6470815115177526</v>
      </c>
      <c r="X12">
        <v>-10.706163626282491</v>
      </c>
      <c r="Y12">
        <v>-11.578489890580361</v>
      </c>
      <c r="Z12">
        <v>-12.119519398432439</v>
      </c>
      <c r="AA12">
        <v>-12.634459171585579</v>
      </c>
      <c r="AB12">
        <v>-12.854866006130861</v>
      </c>
      <c r="AC12">
        <v>-13.175955357788631</v>
      </c>
      <c r="AD12">
        <v>-13.45106613798982</v>
      </c>
      <c r="AE12">
        <v>-13.82147727155907</v>
      </c>
      <c r="AF12">
        <v>-13.272334633700311</v>
      </c>
      <c r="AG12">
        <v>-12.92041163759413</v>
      </c>
      <c r="AH12">
        <v>-12.57236943318331</v>
      </c>
      <c r="AI12">
        <v>-11.93262642078802</v>
      </c>
      <c r="AJ12">
        <v>-11.076586456046741</v>
      </c>
      <c r="AK12">
        <v>-9.9879926145159139</v>
      </c>
      <c r="AL12">
        <v>-8.5143757045761728</v>
      </c>
      <c r="AM12">
        <v>-7.1642401320571967</v>
      </c>
      <c r="AN12">
        <v>-5.5483041742261676</v>
      </c>
      <c r="AO12">
        <v>-3.9148260142385141</v>
      </c>
      <c r="AP12">
        <v>6.4729099999999997</v>
      </c>
      <c r="AQ12">
        <v>6.8456580000000002</v>
      </c>
      <c r="AR12">
        <v>7.2821800000000003</v>
      </c>
      <c r="AS12">
        <v>7.5762559999999999</v>
      </c>
      <c r="AT12">
        <v>7.6066419999999999</v>
      </c>
      <c r="AU12">
        <v>7.3275639999999997</v>
      </c>
      <c r="AV12">
        <v>7.3171140000000001</v>
      </c>
      <c r="AW12">
        <v>7.0751939999999998</v>
      </c>
      <c r="AX12">
        <v>6.8593039999999998</v>
      </c>
      <c r="AY12">
        <v>6.8757520000000003</v>
      </c>
      <c r="AZ12">
        <v>9.9168800000000008</v>
      </c>
    </row>
    <row r="13" spans="1:52" x14ac:dyDescent="0.35">
      <c r="B13" t="s">
        <v>21</v>
      </c>
      <c r="C13" t="s">
        <v>126</v>
      </c>
      <c r="D13" t="s">
        <v>510</v>
      </c>
      <c r="E13">
        <v>10.531456</v>
      </c>
      <c r="F13">
        <v>10.05226</v>
      </c>
      <c r="G13">
        <v>8.8836899999999996</v>
      </c>
      <c r="H13">
        <v>8.1342219999999994</v>
      </c>
      <c r="I13">
        <v>7.5688060000000004</v>
      </c>
      <c r="J13">
        <v>7.05342</v>
      </c>
      <c r="K13">
        <v>6.6912180000000001</v>
      </c>
      <c r="L13">
        <v>6.2858559999999999</v>
      </c>
      <c r="M13">
        <v>6.1266740000000004</v>
      </c>
      <c r="N13">
        <v>6.1588960000000004</v>
      </c>
      <c r="O13">
        <v>6.2242139999999999</v>
      </c>
      <c r="P13">
        <v>6.431686</v>
      </c>
      <c r="Q13">
        <v>6.4670059999999996</v>
      </c>
      <c r="R13">
        <v>-3.728785876739003</v>
      </c>
      <c r="S13">
        <v>-4.4478066416876372</v>
      </c>
      <c r="T13">
        <v>-6.019653485798548</v>
      </c>
      <c r="U13">
        <v>-7.4893894082870762</v>
      </c>
      <c r="V13">
        <v>-8.7850507013885419</v>
      </c>
      <c r="W13">
        <v>-10.03456415029709</v>
      </c>
      <c r="X13">
        <v>-11.096760226891581</v>
      </c>
      <c r="Y13">
        <v>-11.971991875700351</v>
      </c>
      <c r="Z13">
        <v>-12.51574565369606</v>
      </c>
      <c r="AA13">
        <v>-13.03325088213403</v>
      </c>
      <c r="AB13">
        <v>-13.25608271966003</v>
      </c>
      <c r="AC13">
        <v>-13.579471928962169</v>
      </c>
      <c r="AD13">
        <v>-13.85677031970938</v>
      </c>
      <c r="AE13">
        <v>-14.229267789860881</v>
      </c>
      <c r="AF13">
        <v>-13.663034717373851</v>
      </c>
      <c r="AG13">
        <v>-13.30987905550764</v>
      </c>
      <c r="AH13">
        <v>-12.96072383529499</v>
      </c>
      <c r="AI13">
        <v>-12.319970449999159</v>
      </c>
      <c r="AJ13">
        <v>-11.46300888524026</v>
      </c>
      <c r="AK13">
        <v>-10.37357078130624</v>
      </c>
      <c r="AL13">
        <v>-8.8991774266388699</v>
      </c>
      <c r="AM13">
        <v>-7.5483252321212113</v>
      </c>
      <c r="AN13">
        <v>-5.9317257075188881</v>
      </c>
      <c r="AO13">
        <v>-4.2976312661833109</v>
      </c>
      <c r="AP13">
        <v>6.4729099999999997</v>
      </c>
      <c r="AQ13">
        <v>6.8456580000000002</v>
      </c>
      <c r="AR13">
        <v>7.2821800000000003</v>
      </c>
      <c r="AS13">
        <v>7.5762559999999999</v>
      </c>
      <c r="AT13">
        <v>7.6066419999999999</v>
      </c>
      <c r="AU13">
        <v>7.3275639999999997</v>
      </c>
      <c r="AV13">
        <v>7.3171140000000001</v>
      </c>
      <c r="AW13">
        <v>7.0751939999999998</v>
      </c>
      <c r="AX13">
        <v>6.8593039999999998</v>
      </c>
      <c r="AY13">
        <v>6.8757520000000003</v>
      </c>
      <c r="AZ13">
        <v>9.9168800000000008</v>
      </c>
    </row>
    <row r="14" spans="1:52" x14ac:dyDescent="0.35">
      <c r="B14" t="s">
        <v>22</v>
      </c>
      <c r="C14" t="s">
        <v>127</v>
      </c>
      <c r="D14" t="s">
        <v>315</v>
      </c>
      <c r="E14">
        <v>5.8209819999999999</v>
      </c>
      <c r="F14">
        <v>5.2912280000000003</v>
      </c>
      <c r="G14">
        <v>4.4555379999999998</v>
      </c>
      <c r="H14">
        <v>3.961684</v>
      </c>
      <c r="I14">
        <v>3.5115180000000001</v>
      </c>
      <c r="J14">
        <v>3.2664520000000001</v>
      </c>
      <c r="K14">
        <v>3.060578</v>
      </c>
      <c r="L14">
        <v>2.9409740000000002</v>
      </c>
      <c r="M14">
        <v>2.911362</v>
      </c>
      <c r="N14">
        <v>2.9237000000000002</v>
      </c>
      <c r="O14">
        <v>2.894234</v>
      </c>
      <c r="P14">
        <v>3.0038719999999999</v>
      </c>
      <c r="Q14">
        <v>3.153718</v>
      </c>
      <c r="R14">
        <v>2.249660445847232</v>
      </c>
      <c r="S14">
        <v>2.0189025819191539</v>
      </c>
      <c r="T14">
        <v>1.3204735593530379</v>
      </c>
      <c r="U14">
        <v>0.71587305362714448</v>
      </c>
      <c r="V14">
        <v>0.25792266434745298</v>
      </c>
      <c r="W14">
        <v>-0.2387248958664025</v>
      </c>
      <c r="X14">
        <v>-0.9198476410275328</v>
      </c>
      <c r="Y14">
        <v>-1.4648668964999969</v>
      </c>
      <c r="Z14">
        <v>-2.0294296026378982</v>
      </c>
      <c r="AA14">
        <v>-2.5651219776869021</v>
      </c>
      <c r="AB14">
        <v>-3.025899489840433</v>
      </c>
      <c r="AC14">
        <v>-3.3677757115972971</v>
      </c>
      <c r="AD14">
        <v>-3.574928414645909</v>
      </c>
      <c r="AE14">
        <v>-3.8115091361160829</v>
      </c>
      <c r="AF14">
        <v>-3.8372243689864969</v>
      </c>
      <c r="AG14">
        <v>-3.7198458693450922</v>
      </c>
      <c r="AH14">
        <v>-3.5116827269081359</v>
      </c>
      <c r="AI14">
        <v>-3.3130292387904121</v>
      </c>
      <c r="AJ14">
        <v>-2.9003529252609801</v>
      </c>
      <c r="AK14">
        <v>-2.2822683642747452</v>
      </c>
      <c r="AL14">
        <v>-1.4892712161151329</v>
      </c>
      <c r="AM14">
        <v>-0.53028874976569251</v>
      </c>
      <c r="AN14">
        <v>0.4091552731061267</v>
      </c>
      <c r="AO14">
        <v>1.29129345484405</v>
      </c>
      <c r="AP14">
        <v>3.2502439999999999</v>
      </c>
      <c r="AQ14">
        <v>3.6614119999999999</v>
      </c>
      <c r="AR14">
        <v>3.7467600000000001</v>
      </c>
      <c r="AS14">
        <v>3.84198</v>
      </c>
      <c r="AT14">
        <v>3.7710020000000002</v>
      </c>
      <c r="AU14">
        <v>3.592368</v>
      </c>
      <c r="AV14">
        <v>3.4447960000000002</v>
      </c>
      <c r="AW14">
        <v>3.24918</v>
      </c>
      <c r="AX14">
        <v>3.2222300000000001</v>
      </c>
      <c r="AY14">
        <v>3.2973219999999999</v>
      </c>
      <c r="AZ14">
        <v>5.834384</v>
      </c>
    </row>
    <row r="15" spans="1:52" x14ac:dyDescent="0.35">
      <c r="B15" t="s">
        <v>22</v>
      </c>
      <c r="C15" t="s">
        <v>127</v>
      </c>
      <c r="D15" t="s">
        <v>316</v>
      </c>
      <c r="E15">
        <v>5.8209819999999999</v>
      </c>
      <c r="F15">
        <v>5.2912280000000003</v>
      </c>
      <c r="G15">
        <v>4.4555379999999998</v>
      </c>
      <c r="H15">
        <v>3.961684</v>
      </c>
      <c r="I15">
        <v>3.5115180000000001</v>
      </c>
      <c r="J15">
        <v>3.2664520000000001</v>
      </c>
      <c r="K15">
        <v>3.060578</v>
      </c>
      <c r="L15">
        <v>2.9409740000000002</v>
      </c>
      <c r="M15">
        <v>2.911362</v>
      </c>
      <c r="N15">
        <v>2.9237000000000002</v>
      </c>
      <c r="O15">
        <v>2.894234</v>
      </c>
      <c r="P15">
        <v>3.0038719999999999</v>
      </c>
      <c r="Q15">
        <v>3.153718</v>
      </c>
      <c r="R15">
        <v>1.6847174633375319</v>
      </c>
      <c r="S15">
        <v>1.446365245700423</v>
      </c>
      <c r="T15">
        <v>0.74115283460154768</v>
      </c>
      <c r="U15">
        <v>0.13041630789217559</v>
      </c>
      <c r="V15">
        <v>-0.33314075637533369</v>
      </c>
      <c r="W15">
        <v>-0.8349536804839619</v>
      </c>
      <c r="X15">
        <v>-1.5208679530356961</v>
      </c>
      <c r="Y15">
        <v>-2.070357792999999</v>
      </c>
      <c r="Z15">
        <v>-2.6391123986300098</v>
      </c>
      <c r="AA15">
        <v>-3.1787523009573579</v>
      </c>
      <c r="AB15">
        <v>-3.643261223076617</v>
      </c>
      <c r="AC15">
        <v>-3.9886762906832369</v>
      </c>
      <c r="AD15">
        <v>-4.1991951222922967</v>
      </c>
      <c r="AE15">
        <v>-4.4389861396576809</v>
      </c>
      <c r="AF15">
        <v>-4.4677703237734043</v>
      </c>
      <c r="AG15">
        <v>-4.3232875333241969</v>
      </c>
      <c r="AH15">
        <v>-4.1132784576379979</v>
      </c>
      <c r="AI15">
        <v>-3.912952768245225</v>
      </c>
      <c r="AJ15">
        <v>-3.4987540011684759</v>
      </c>
      <c r="AK15">
        <v>-2.879277053660716</v>
      </c>
      <c r="AL15">
        <v>-2.085001270303791</v>
      </c>
      <c r="AM15">
        <v>-1.1248402692204611</v>
      </c>
      <c r="AN15">
        <v>-0.18430629580954869</v>
      </c>
      <c r="AO15">
        <v>0.69884304098747685</v>
      </c>
      <c r="AP15">
        <v>3.2502439999999999</v>
      </c>
      <c r="AQ15">
        <v>3.6614119999999999</v>
      </c>
      <c r="AR15">
        <v>3.7467600000000001</v>
      </c>
      <c r="AS15">
        <v>3.84198</v>
      </c>
      <c r="AT15">
        <v>3.7710020000000002</v>
      </c>
      <c r="AU15">
        <v>3.592368</v>
      </c>
      <c r="AV15">
        <v>3.4447960000000002</v>
      </c>
      <c r="AW15">
        <v>3.24918</v>
      </c>
      <c r="AX15">
        <v>3.2222300000000001</v>
      </c>
      <c r="AY15">
        <v>3.2973219999999999</v>
      </c>
      <c r="AZ15">
        <v>5.834384</v>
      </c>
    </row>
    <row r="16" spans="1:52" x14ac:dyDescent="0.35">
      <c r="B16" t="s">
        <v>22</v>
      </c>
      <c r="C16" t="s">
        <v>127</v>
      </c>
      <c r="D16" t="s">
        <v>317</v>
      </c>
      <c r="E16">
        <v>5.8209819999999999</v>
      </c>
      <c r="F16">
        <v>5.2912280000000003</v>
      </c>
      <c r="G16">
        <v>4.4555379999999998</v>
      </c>
      <c r="H16">
        <v>3.961684</v>
      </c>
      <c r="I16">
        <v>3.5115180000000001</v>
      </c>
      <c r="J16">
        <v>3.2664520000000001</v>
      </c>
      <c r="K16">
        <v>3.060578</v>
      </c>
      <c r="L16">
        <v>2.9409740000000002</v>
      </c>
      <c r="M16">
        <v>2.911362</v>
      </c>
      <c r="N16">
        <v>2.9237000000000002</v>
      </c>
      <c r="O16">
        <v>2.894234</v>
      </c>
      <c r="P16">
        <v>3.0038719999999999</v>
      </c>
      <c r="Q16">
        <v>3.153718</v>
      </c>
      <c r="R16">
        <v>1.119774480827836</v>
      </c>
      <c r="S16">
        <v>0.87382790948169564</v>
      </c>
      <c r="T16">
        <v>0.16183210985006141</v>
      </c>
      <c r="U16">
        <v>-0.45504043784278903</v>
      </c>
      <c r="V16">
        <v>-0.92420417709811598</v>
      </c>
      <c r="W16">
        <v>-1.431182465101517</v>
      </c>
      <c r="X16">
        <v>-2.1218882650438542</v>
      </c>
      <c r="Y16">
        <v>-2.675848689499996</v>
      </c>
      <c r="Z16">
        <v>-3.248795194622117</v>
      </c>
      <c r="AA16">
        <v>-3.7923826242278089</v>
      </c>
      <c r="AB16">
        <v>-4.2606229563127993</v>
      </c>
      <c r="AC16">
        <v>-4.6095768697691728</v>
      </c>
      <c r="AD16">
        <v>-4.8234618299386796</v>
      </c>
      <c r="AE16">
        <v>-5.0664631431992726</v>
      </c>
      <c r="AF16">
        <v>-5.0983162785603069</v>
      </c>
      <c r="AG16">
        <v>-4.9267291973032972</v>
      </c>
      <c r="AH16">
        <v>-4.7148741883678564</v>
      </c>
      <c r="AI16">
        <v>-4.5128762977000356</v>
      </c>
      <c r="AJ16">
        <v>-4.0971550770759686</v>
      </c>
      <c r="AK16">
        <v>-3.4762857430466831</v>
      </c>
      <c r="AL16">
        <v>-2.6807313244924438</v>
      </c>
      <c r="AM16">
        <v>-1.7193917886752259</v>
      </c>
      <c r="AN16">
        <v>-0.77776786472521975</v>
      </c>
      <c r="AO16">
        <v>0.1063926271309085</v>
      </c>
      <c r="AP16">
        <v>3.2502439999999999</v>
      </c>
      <c r="AQ16">
        <v>3.6614119999999999</v>
      </c>
      <c r="AR16">
        <v>3.7467600000000001</v>
      </c>
      <c r="AS16">
        <v>3.84198</v>
      </c>
      <c r="AT16">
        <v>3.7710020000000002</v>
      </c>
      <c r="AU16">
        <v>3.592368</v>
      </c>
      <c r="AV16">
        <v>3.4447960000000002</v>
      </c>
      <c r="AW16">
        <v>3.24918</v>
      </c>
      <c r="AX16">
        <v>3.2222300000000001</v>
      </c>
      <c r="AY16">
        <v>3.2973219999999999</v>
      </c>
      <c r="AZ16">
        <v>5.834384</v>
      </c>
    </row>
    <row r="17" spans="2:52" x14ac:dyDescent="0.35">
      <c r="B17" t="s">
        <v>22</v>
      </c>
      <c r="C17" t="s">
        <v>127</v>
      </c>
      <c r="D17" t="s">
        <v>318</v>
      </c>
      <c r="E17">
        <v>5.8209819999999999</v>
      </c>
      <c r="F17">
        <v>5.2912280000000003</v>
      </c>
      <c r="G17">
        <v>4.4555379999999998</v>
      </c>
      <c r="H17">
        <v>3.961684</v>
      </c>
      <c r="I17">
        <v>3.5115180000000001</v>
      </c>
      <c r="J17">
        <v>3.2664520000000001</v>
      </c>
      <c r="K17">
        <v>3.060578</v>
      </c>
      <c r="L17">
        <v>2.9409740000000002</v>
      </c>
      <c r="M17">
        <v>2.911362</v>
      </c>
      <c r="N17">
        <v>2.9237000000000002</v>
      </c>
      <c r="O17">
        <v>2.894234</v>
      </c>
      <c r="P17">
        <v>3.0038719999999999</v>
      </c>
      <c r="Q17">
        <v>3.153718</v>
      </c>
      <c r="R17">
        <v>0.55483149831813838</v>
      </c>
      <c r="S17">
        <v>0.30129057326296671</v>
      </c>
      <c r="T17">
        <v>-0.41748861490142669</v>
      </c>
      <c r="U17">
        <v>-1.040497183577755</v>
      </c>
      <c r="V17">
        <v>-1.5152675978209</v>
      </c>
      <c r="W17">
        <v>-2.0274112497190742</v>
      </c>
      <c r="X17">
        <v>-2.7229085770520141</v>
      </c>
      <c r="Y17">
        <v>-3.2813395859999952</v>
      </c>
      <c r="Z17">
        <v>-3.858477990614225</v>
      </c>
      <c r="AA17">
        <v>-4.4060129474982617</v>
      </c>
      <c r="AB17">
        <v>-4.877984689548982</v>
      </c>
      <c r="AC17">
        <v>-5.23047744885511</v>
      </c>
      <c r="AD17">
        <v>-5.4477285375850641</v>
      </c>
      <c r="AE17">
        <v>-5.6939401467408688</v>
      </c>
      <c r="AF17">
        <v>-5.7288622333472112</v>
      </c>
      <c r="AG17">
        <v>-5.5301708612824001</v>
      </c>
      <c r="AH17">
        <v>-5.3164699190977167</v>
      </c>
      <c r="AI17">
        <v>-5.1127998271548467</v>
      </c>
      <c r="AJ17">
        <v>-4.6955561529834622</v>
      </c>
      <c r="AK17">
        <v>-4.0732944324326512</v>
      </c>
      <c r="AL17">
        <v>-3.2764613786810992</v>
      </c>
      <c r="AM17">
        <v>-2.3139433081299918</v>
      </c>
      <c r="AN17">
        <v>-1.371229433640893</v>
      </c>
      <c r="AO17">
        <v>-0.48605778672566119</v>
      </c>
      <c r="AP17">
        <v>3.2502439999999999</v>
      </c>
      <c r="AQ17">
        <v>3.6614119999999999</v>
      </c>
      <c r="AR17">
        <v>3.7467600000000001</v>
      </c>
      <c r="AS17">
        <v>3.84198</v>
      </c>
      <c r="AT17">
        <v>3.7710020000000002</v>
      </c>
      <c r="AU17">
        <v>3.592368</v>
      </c>
      <c r="AV17">
        <v>3.4447960000000002</v>
      </c>
      <c r="AW17">
        <v>3.24918</v>
      </c>
      <c r="AX17">
        <v>3.2222300000000001</v>
      </c>
      <c r="AY17">
        <v>3.2973219999999999</v>
      </c>
      <c r="AZ17">
        <v>5.834384</v>
      </c>
    </row>
    <row r="18" spans="2:52" x14ac:dyDescent="0.35">
      <c r="B18" t="s">
        <v>22</v>
      </c>
      <c r="C18" t="s">
        <v>127</v>
      </c>
      <c r="D18" t="s">
        <v>319</v>
      </c>
      <c r="E18">
        <v>5.8209819999999999</v>
      </c>
      <c r="F18">
        <v>5.2912280000000003</v>
      </c>
      <c r="G18">
        <v>4.4555379999999998</v>
      </c>
      <c r="H18">
        <v>3.961684</v>
      </c>
      <c r="I18">
        <v>3.5115180000000001</v>
      </c>
      <c r="J18">
        <v>3.2664520000000001</v>
      </c>
      <c r="K18">
        <v>3.060578</v>
      </c>
      <c r="L18">
        <v>2.9409740000000002</v>
      </c>
      <c r="M18">
        <v>2.911362</v>
      </c>
      <c r="N18">
        <v>2.9237000000000002</v>
      </c>
      <c r="O18">
        <v>2.894234</v>
      </c>
      <c r="P18">
        <v>3.0038719999999999</v>
      </c>
      <c r="Q18">
        <v>3.153718</v>
      </c>
      <c r="R18">
        <v>-5.8639285270585002E-3</v>
      </c>
      <c r="S18">
        <v>-0.26694210871474361</v>
      </c>
      <c r="T18">
        <v>-0.99245368412277724</v>
      </c>
      <c r="U18">
        <v>-1.621552139762882</v>
      </c>
      <c r="V18">
        <v>-2.1018870748918541</v>
      </c>
      <c r="W18">
        <v>-2.6191572546051431</v>
      </c>
      <c r="X18">
        <v>-3.319410083959863</v>
      </c>
      <c r="Y18">
        <v>-3.882278065058137</v>
      </c>
      <c r="Z18">
        <v>-4.4635768521318138</v>
      </c>
      <c r="AA18">
        <v>-5.0150296565877976</v>
      </c>
      <c r="AB18">
        <v>-5.4907047537880489</v>
      </c>
      <c r="AC18">
        <v>-5.846709751931896</v>
      </c>
      <c r="AD18">
        <v>-6.0673016607949393</v>
      </c>
      <c r="AE18">
        <v>-6.3166994290552756</v>
      </c>
      <c r="AF18">
        <v>-6.3546673928239681</v>
      </c>
      <c r="AG18">
        <v>-6.1290755150898857</v>
      </c>
      <c r="AH18">
        <v>-5.9135425184091641</v>
      </c>
      <c r="AI18">
        <v>-5.7082127977308073</v>
      </c>
      <c r="AJ18">
        <v>-5.2894581166649353</v>
      </c>
      <c r="AK18">
        <v>-4.6658144783291613</v>
      </c>
      <c r="AL18">
        <v>-3.867712402871113</v>
      </c>
      <c r="AM18">
        <v>-2.9040246584659579</v>
      </c>
      <c r="AN18">
        <v>-1.9602290282923429</v>
      </c>
      <c r="AO18">
        <v>-1.074053828744328</v>
      </c>
      <c r="AP18">
        <v>3.2502439999999999</v>
      </c>
      <c r="AQ18">
        <v>3.6614119999999999</v>
      </c>
      <c r="AR18">
        <v>3.7467600000000001</v>
      </c>
      <c r="AS18">
        <v>3.84198</v>
      </c>
      <c r="AT18">
        <v>3.7710020000000002</v>
      </c>
      <c r="AU18">
        <v>3.592368</v>
      </c>
      <c r="AV18">
        <v>3.4447960000000002</v>
      </c>
      <c r="AW18">
        <v>3.24918</v>
      </c>
      <c r="AX18">
        <v>3.2222300000000001</v>
      </c>
      <c r="AY18">
        <v>3.2973219999999999</v>
      </c>
      <c r="AZ18">
        <v>5.834384</v>
      </c>
    </row>
    <row r="19" spans="2:52" x14ac:dyDescent="0.35">
      <c r="B19" t="s">
        <v>22</v>
      </c>
      <c r="C19" t="s">
        <v>127</v>
      </c>
      <c r="D19" t="s">
        <v>320</v>
      </c>
      <c r="E19">
        <v>5.8209819999999999</v>
      </c>
      <c r="F19">
        <v>5.2912280000000003</v>
      </c>
      <c r="G19">
        <v>4.4555379999999998</v>
      </c>
      <c r="H19">
        <v>3.961684</v>
      </c>
      <c r="I19">
        <v>3.5115180000000001</v>
      </c>
      <c r="J19">
        <v>3.2664520000000001</v>
      </c>
      <c r="K19">
        <v>3.060578</v>
      </c>
      <c r="L19">
        <v>2.9409740000000002</v>
      </c>
      <c r="M19">
        <v>2.911362</v>
      </c>
      <c r="N19">
        <v>2.9237000000000002</v>
      </c>
      <c r="O19">
        <v>2.894234</v>
      </c>
      <c r="P19">
        <v>3.0038719999999999</v>
      </c>
      <c r="Q19">
        <v>3.153718</v>
      </c>
      <c r="R19">
        <v>-0.55918164652375824</v>
      </c>
      <c r="S19">
        <v>-0.82769790558671952</v>
      </c>
      <c r="T19">
        <v>-1.559853282545411</v>
      </c>
      <c r="U19">
        <v>-2.1949614935648558</v>
      </c>
      <c r="V19">
        <v>-2.680787730835553</v>
      </c>
      <c r="W19">
        <v>-3.203116982793941</v>
      </c>
      <c r="X19">
        <v>-3.9080627406097062</v>
      </c>
      <c r="Y19">
        <v>-4.4753093115581404</v>
      </c>
      <c r="Z19">
        <v>-5.0607137381969673</v>
      </c>
      <c r="AA19">
        <v>-5.6160328386385734</v>
      </c>
      <c r="AB19">
        <v>-6.0953625617233262</v>
      </c>
      <c r="AC19">
        <v>-6.4548335841750237</v>
      </c>
      <c r="AD19">
        <v>-6.6787223541925798</v>
      </c>
      <c r="AE19">
        <v>-6.9312643576303152</v>
      </c>
      <c r="AF19">
        <v>-6.9722381204836417</v>
      </c>
      <c r="AG19">
        <v>-6.7200996976963427</v>
      </c>
      <c r="AH19">
        <v>-6.5027587529488837</v>
      </c>
      <c r="AI19">
        <v>-6.2957912411620676</v>
      </c>
      <c r="AJ19">
        <v>-5.8755454352417624</v>
      </c>
      <c r="AK19">
        <v>-5.2505380625885234</v>
      </c>
      <c r="AL19">
        <v>-4.451183663389088</v>
      </c>
      <c r="AM19">
        <v>-3.4863416358620531</v>
      </c>
      <c r="AN19">
        <v>-2.541478483896519</v>
      </c>
      <c r="AO19">
        <v>-1.6543129366016249</v>
      </c>
      <c r="AP19">
        <v>3.2502439999999999</v>
      </c>
      <c r="AQ19">
        <v>3.6614119999999999</v>
      </c>
      <c r="AR19">
        <v>3.7467600000000001</v>
      </c>
      <c r="AS19">
        <v>3.84198</v>
      </c>
      <c r="AT19">
        <v>3.7710020000000002</v>
      </c>
      <c r="AU19">
        <v>3.592368</v>
      </c>
      <c r="AV19">
        <v>3.4447960000000002</v>
      </c>
      <c r="AW19">
        <v>3.24918</v>
      </c>
      <c r="AX19">
        <v>3.2222300000000001</v>
      </c>
      <c r="AY19">
        <v>3.2973219999999999</v>
      </c>
      <c r="AZ19">
        <v>5.834384</v>
      </c>
    </row>
    <row r="20" spans="2:52" x14ac:dyDescent="0.35">
      <c r="B20" t="s">
        <v>22</v>
      </c>
      <c r="C20" t="s">
        <v>127</v>
      </c>
      <c r="D20" t="s">
        <v>321</v>
      </c>
      <c r="E20">
        <v>5.8209819999999999</v>
      </c>
      <c r="F20">
        <v>5.2912280000000003</v>
      </c>
      <c r="G20">
        <v>4.4555379999999998</v>
      </c>
      <c r="H20">
        <v>3.961684</v>
      </c>
      <c r="I20">
        <v>3.5115180000000001</v>
      </c>
      <c r="J20">
        <v>3.2664520000000001</v>
      </c>
      <c r="K20">
        <v>3.060578</v>
      </c>
      <c r="L20">
        <v>2.9409740000000002</v>
      </c>
      <c r="M20">
        <v>2.911362</v>
      </c>
      <c r="N20">
        <v>2.9237000000000002</v>
      </c>
      <c r="O20">
        <v>2.894234</v>
      </c>
      <c r="P20">
        <v>3.0038719999999999</v>
      </c>
      <c r="Q20">
        <v>3.153718</v>
      </c>
      <c r="R20">
        <v>-1.11249936452045</v>
      </c>
      <c r="S20">
        <v>-1.388453702458688</v>
      </c>
      <c r="T20">
        <v>-2.127252880968038</v>
      </c>
      <c r="U20">
        <v>-2.768370847366822</v>
      </c>
      <c r="V20">
        <v>-3.2596883867792461</v>
      </c>
      <c r="W20">
        <v>-3.7870767109827308</v>
      </c>
      <c r="X20">
        <v>-4.4967153972595417</v>
      </c>
      <c r="Y20">
        <v>-5.0683405580581358</v>
      </c>
      <c r="Z20">
        <v>-5.6578506242621129</v>
      </c>
      <c r="AA20">
        <v>-6.2170360206893411</v>
      </c>
      <c r="AB20">
        <v>-6.7000203696585956</v>
      </c>
      <c r="AC20">
        <v>-7.0629574164181452</v>
      </c>
      <c r="AD20">
        <v>-7.2901430475902123</v>
      </c>
      <c r="AE20">
        <v>-7.5458292862053478</v>
      </c>
      <c r="AF20">
        <v>-7.5898088481433064</v>
      </c>
      <c r="AG20">
        <v>-7.3111238803027927</v>
      </c>
      <c r="AH20">
        <v>-7.0919749874885962</v>
      </c>
      <c r="AI20">
        <v>-6.8833696845933208</v>
      </c>
      <c r="AJ20">
        <v>-6.4616327538185834</v>
      </c>
      <c r="AK20">
        <v>-5.8352616468478784</v>
      </c>
      <c r="AL20">
        <v>-5.0346549239070546</v>
      </c>
      <c r="AM20">
        <v>-4.0686586132581386</v>
      </c>
      <c r="AN20">
        <v>-3.1227279395006868</v>
      </c>
      <c r="AO20">
        <v>-2.2345720444589152</v>
      </c>
      <c r="AP20">
        <v>3.2502439999999999</v>
      </c>
      <c r="AQ20">
        <v>3.6614119999999999</v>
      </c>
      <c r="AR20">
        <v>3.7467600000000001</v>
      </c>
      <c r="AS20">
        <v>3.84198</v>
      </c>
      <c r="AT20">
        <v>3.7710020000000002</v>
      </c>
      <c r="AU20">
        <v>3.592368</v>
      </c>
      <c r="AV20">
        <v>3.4447960000000002</v>
      </c>
      <c r="AW20">
        <v>3.24918</v>
      </c>
      <c r="AX20">
        <v>3.2222300000000001</v>
      </c>
      <c r="AY20">
        <v>3.2973219999999999</v>
      </c>
      <c r="AZ20">
        <v>5.834384</v>
      </c>
    </row>
    <row r="21" spans="2:52" x14ac:dyDescent="0.35">
      <c r="B21" t="s">
        <v>22</v>
      </c>
      <c r="C21" t="s">
        <v>127</v>
      </c>
      <c r="D21" t="s">
        <v>322</v>
      </c>
      <c r="E21">
        <v>5.8209819999999999</v>
      </c>
      <c r="F21">
        <v>5.2912280000000003</v>
      </c>
      <c r="G21">
        <v>4.4555379999999998</v>
      </c>
      <c r="H21">
        <v>3.961684</v>
      </c>
      <c r="I21">
        <v>3.5115180000000001</v>
      </c>
      <c r="J21">
        <v>3.2664520000000001</v>
      </c>
      <c r="K21">
        <v>3.060578</v>
      </c>
      <c r="L21">
        <v>2.9409740000000002</v>
      </c>
      <c r="M21">
        <v>2.911362</v>
      </c>
      <c r="N21">
        <v>2.9237000000000002</v>
      </c>
      <c r="O21">
        <v>2.894234</v>
      </c>
      <c r="P21">
        <v>3.0038719999999999</v>
      </c>
      <c r="Q21">
        <v>3.153718</v>
      </c>
      <c r="R21">
        <v>-1.665817082517147</v>
      </c>
      <c r="S21">
        <v>-1.949209499330661</v>
      </c>
      <c r="T21">
        <v>-2.6946524793906681</v>
      </c>
      <c r="U21">
        <v>-3.3417802011687918</v>
      </c>
      <c r="V21">
        <v>-3.838589042722941</v>
      </c>
      <c r="W21">
        <v>-4.371036439171526</v>
      </c>
      <c r="X21">
        <v>-5.0853680539093817</v>
      </c>
      <c r="Y21">
        <v>-5.6613718045581347</v>
      </c>
      <c r="Z21">
        <v>-6.2549875103272621</v>
      </c>
      <c r="AA21">
        <v>-6.8180392027401133</v>
      </c>
      <c r="AB21">
        <v>-7.3046781775938694</v>
      </c>
      <c r="AC21">
        <v>-7.6710812486612703</v>
      </c>
      <c r="AD21">
        <v>-7.9015637409878483</v>
      </c>
      <c r="AE21">
        <v>-8.1603942147803821</v>
      </c>
      <c r="AF21">
        <v>-8.2073795758029746</v>
      </c>
      <c r="AG21">
        <v>-7.9021480629092462</v>
      </c>
      <c r="AH21">
        <v>-7.6811912220283123</v>
      </c>
      <c r="AI21">
        <v>-7.4709481280245784</v>
      </c>
      <c r="AJ21">
        <v>-7.047720072395407</v>
      </c>
      <c r="AK21">
        <v>-6.4199852311072361</v>
      </c>
      <c r="AL21">
        <v>-5.6181261844250248</v>
      </c>
      <c r="AM21">
        <v>-4.6509755906542276</v>
      </c>
      <c r="AN21">
        <v>-3.7039773951048578</v>
      </c>
      <c r="AO21">
        <v>-2.814831152316208</v>
      </c>
      <c r="AP21">
        <v>3.2502439999999999</v>
      </c>
      <c r="AQ21">
        <v>3.6614119999999999</v>
      </c>
      <c r="AR21">
        <v>3.7467600000000001</v>
      </c>
      <c r="AS21">
        <v>3.84198</v>
      </c>
      <c r="AT21">
        <v>3.7710020000000002</v>
      </c>
      <c r="AU21">
        <v>3.592368</v>
      </c>
      <c r="AV21">
        <v>3.4447960000000002</v>
      </c>
      <c r="AW21">
        <v>3.24918</v>
      </c>
      <c r="AX21">
        <v>3.2222300000000001</v>
      </c>
      <c r="AY21">
        <v>3.2973219999999999</v>
      </c>
      <c r="AZ21">
        <v>5.834384</v>
      </c>
    </row>
    <row r="22" spans="2:52" x14ac:dyDescent="0.35">
      <c r="B22" t="s">
        <v>22</v>
      </c>
      <c r="C22" t="s">
        <v>127</v>
      </c>
      <c r="D22" t="s">
        <v>387</v>
      </c>
      <c r="E22">
        <v>5.8209819999999999</v>
      </c>
      <c r="F22">
        <v>5.2912280000000003</v>
      </c>
      <c r="G22">
        <v>4.4555379999999998</v>
      </c>
      <c r="H22">
        <v>3.961684</v>
      </c>
      <c r="I22">
        <v>3.5115180000000001</v>
      </c>
      <c r="J22">
        <v>3.2664520000000001</v>
      </c>
      <c r="K22">
        <v>3.060578</v>
      </c>
      <c r="L22">
        <v>2.9409740000000002</v>
      </c>
      <c r="M22">
        <v>2.911362</v>
      </c>
      <c r="N22">
        <v>2.9237000000000002</v>
      </c>
      <c r="O22">
        <v>2.894234</v>
      </c>
      <c r="P22">
        <v>3.0038719999999999</v>
      </c>
      <c r="Q22">
        <v>3.153718</v>
      </c>
      <c r="R22">
        <v>-2.216746830592816</v>
      </c>
      <c r="S22">
        <v>-2.5075452255408441</v>
      </c>
      <c r="T22">
        <v>-3.259603334297291</v>
      </c>
      <c r="U22">
        <v>-3.9127148749726728</v>
      </c>
      <c r="V22">
        <v>-4.4149913196907011</v>
      </c>
      <c r="W22">
        <v>-4.9524759547941031</v>
      </c>
      <c r="X22">
        <v>-5.6714802445804668</v>
      </c>
      <c r="Y22">
        <v>-6.2518436882674422</v>
      </c>
      <c r="Z22">
        <v>-6.8495473147695378</v>
      </c>
      <c r="AA22">
        <v>-7.4164486172781174</v>
      </c>
      <c r="AB22">
        <v>-7.9067264456375037</v>
      </c>
      <c r="AC22">
        <v>-8.2765805825873802</v>
      </c>
      <c r="AD22">
        <v>-8.5103457077056071</v>
      </c>
      <c r="AE22">
        <v>-8.772306847005197</v>
      </c>
      <c r="AF22">
        <v>-8.8222850348948914</v>
      </c>
      <c r="AG22">
        <v>-8.4906215446710327</v>
      </c>
      <c r="AH22">
        <v>-8.2678645583392196</v>
      </c>
      <c r="AI22">
        <v>-8.0559907414913834</v>
      </c>
      <c r="AJ22">
        <v>-7.6312779963001711</v>
      </c>
      <c r="AK22">
        <v>-7.0021853062037547</v>
      </c>
      <c r="AL22">
        <v>-6.1990793404713989</v>
      </c>
      <c r="AM22">
        <v>-5.2307794451531162</v>
      </c>
      <c r="AN22">
        <v>-4.2827183349477398</v>
      </c>
      <c r="AO22">
        <v>-3.392586018485773</v>
      </c>
      <c r="AP22">
        <v>3.2502439999999999</v>
      </c>
      <c r="AQ22">
        <v>3.6614119999999999</v>
      </c>
      <c r="AR22">
        <v>3.7467600000000001</v>
      </c>
      <c r="AS22">
        <v>3.84198</v>
      </c>
      <c r="AT22">
        <v>3.7710020000000002</v>
      </c>
      <c r="AU22">
        <v>3.592368</v>
      </c>
      <c r="AV22">
        <v>3.4447960000000002</v>
      </c>
      <c r="AW22">
        <v>3.24918</v>
      </c>
      <c r="AX22">
        <v>3.2222300000000001</v>
      </c>
      <c r="AY22">
        <v>3.2973219999999999</v>
      </c>
      <c r="AZ22">
        <v>5.834384</v>
      </c>
    </row>
    <row r="23" spans="2:52" x14ac:dyDescent="0.35">
      <c r="B23" t="s">
        <v>22</v>
      </c>
      <c r="C23" t="s">
        <v>127</v>
      </c>
      <c r="D23" t="s">
        <v>510</v>
      </c>
      <c r="E23">
        <v>5.8209819999999999</v>
      </c>
      <c r="F23">
        <v>5.2912280000000003</v>
      </c>
      <c r="G23">
        <v>4.4555379999999998</v>
      </c>
      <c r="H23">
        <v>3.961684</v>
      </c>
      <c r="I23">
        <v>3.5115180000000001</v>
      </c>
      <c r="J23">
        <v>3.2664520000000001</v>
      </c>
      <c r="K23">
        <v>3.060578</v>
      </c>
      <c r="L23">
        <v>2.9409740000000002</v>
      </c>
      <c r="M23">
        <v>2.911362</v>
      </c>
      <c r="N23">
        <v>2.9237000000000002</v>
      </c>
      <c r="O23">
        <v>2.894234</v>
      </c>
      <c r="P23">
        <v>3.0038719999999999</v>
      </c>
      <c r="Q23">
        <v>3.153718</v>
      </c>
      <c r="R23">
        <v>-2.7333555584192091</v>
      </c>
      <c r="S23">
        <v>-3.0310985646461619</v>
      </c>
      <c r="T23">
        <v>-3.7893597024316521</v>
      </c>
      <c r="U23">
        <v>-4.4480822907566724</v>
      </c>
      <c r="V23">
        <v>-4.9554857258480034</v>
      </c>
      <c r="W23">
        <v>-5.4976937970379716</v>
      </c>
      <c r="X23">
        <v>-6.2210796703579669</v>
      </c>
      <c r="Y23">
        <v>-6.8055312132664056</v>
      </c>
      <c r="Z23">
        <v>-7.4070680971605567</v>
      </c>
      <c r="AA23">
        <v>-7.9775791923534616</v>
      </c>
      <c r="AB23">
        <v>-8.4712691862146325</v>
      </c>
      <c r="AC23">
        <v>-8.8443593995633947</v>
      </c>
      <c r="AD23">
        <v>-9.0812026607894243</v>
      </c>
      <c r="AE23">
        <v>-9.3460994359491192</v>
      </c>
      <c r="AF23">
        <v>-9.3988840079301017</v>
      </c>
      <c r="AG23">
        <v>-9.0424351612607996</v>
      </c>
      <c r="AH23">
        <v>-8.8179901723215259</v>
      </c>
      <c r="AI23">
        <v>-8.6045872210298295</v>
      </c>
      <c r="AJ23">
        <v>-8.1784822773077845</v>
      </c>
      <c r="AK23">
        <v>-7.548116327693509</v>
      </c>
      <c r="AL23">
        <v>-6.7438411216606484</v>
      </c>
      <c r="AM23">
        <v>-5.774463522311299</v>
      </c>
      <c r="AN23">
        <v>-4.8254057133614001</v>
      </c>
      <c r="AO23">
        <v>-3.9343487522098068</v>
      </c>
      <c r="AP23">
        <v>3.2502439999999999</v>
      </c>
      <c r="AQ23">
        <v>3.6614119999999999</v>
      </c>
      <c r="AR23">
        <v>3.7467600000000001</v>
      </c>
      <c r="AS23">
        <v>3.84198</v>
      </c>
      <c r="AT23">
        <v>3.7710020000000002</v>
      </c>
      <c r="AU23">
        <v>3.592368</v>
      </c>
      <c r="AV23">
        <v>3.4447960000000002</v>
      </c>
      <c r="AW23">
        <v>3.24918</v>
      </c>
      <c r="AX23">
        <v>3.2222300000000001</v>
      </c>
      <c r="AY23">
        <v>3.2973219999999999</v>
      </c>
      <c r="AZ23">
        <v>5.834384</v>
      </c>
    </row>
    <row r="24" spans="2:52" x14ac:dyDescent="0.35">
      <c r="B24" t="s">
        <v>24</v>
      </c>
      <c r="C24" t="s">
        <v>129</v>
      </c>
      <c r="D24" t="s">
        <v>315</v>
      </c>
      <c r="E24">
        <v>3.9214739999999999</v>
      </c>
      <c r="F24">
        <v>3.4355060000000002</v>
      </c>
      <c r="G24">
        <v>2.9507479999999999</v>
      </c>
      <c r="H24">
        <v>2.628752</v>
      </c>
      <c r="I24">
        <v>2.4294099999999998</v>
      </c>
      <c r="J24">
        <v>2.2986759999999999</v>
      </c>
      <c r="K24">
        <v>2.1952799999999999</v>
      </c>
      <c r="L24">
        <v>2.1167039999999999</v>
      </c>
      <c r="M24">
        <v>2.1326700000000001</v>
      </c>
      <c r="N24">
        <v>2.1797960000000001</v>
      </c>
      <c r="O24">
        <v>2.2307920000000001</v>
      </c>
      <c r="P24">
        <v>2.4314420000000001</v>
      </c>
      <c r="Q24">
        <v>2.6130740000000001</v>
      </c>
      <c r="R24">
        <v>1.9779373627055761</v>
      </c>
      <c r="S24">
        <v>1.540344874264056</v>
      </c>
      <c r="T24">
        <v>6.0542724536270298E-2</v>
      </c>
      <c r="U24">
        <v>-1.9426880228152561</v>
      </c>
      <c r="V24">
        <v>-3.693155182541966</v>
      </c>
      <c r="W24">
        <v>-5.2089404069340342</v>
      </c>
      <c r="X24">
        <v>-6.4835130683394278</v>
      </c>
      <c r="Y24">
        <v>-7.0472850651469976</v>
      </c>
      <c r="Z24">
        <v>-7.3946646321434573</v>
      </c>
      <c r="AA24">
        <v>-7.6100783030506634</v>
      </c>
      <c r="AB24">
        <v>-7.6429096899171771</v>
      </c>
      <c r="AC24">
        <v>-7.7717914804156676</v>
      </c>
      <c r="AD24">
        <v>-7.8720149037092684</v>
      </c>
      <c r="AE24">
        <v>-7.8902448264146781</v>
      </c>
      <c r="AF24">
        <v>-7.2009915750504723</v>
      </c>
      <c r="AG24">
        <v>-6.923474186637212</v>
      </c>
      <c r="AH24">
        <v>-7.2675759413170251</v>
      </c>
      <c r="AI24">
        <v>-5.045380298783761</v>
      </c>
      <c r="AJ24">
        <v>-3.9274098276877458</v>
      </c>
      <c r="AK24">
        <v>-3.192092614153855</v>
      </c>
      <c r="AL24">
        <v>-2.1703970847047418</v>
      </c>
      <c r="AM24">
        <v>-3.4143711217029979</v>
      </c>
      <c r="AN24">
        <v>-1.5149093890688421</v>
      </c>
      <c r="AO24">
        <v>-0.1800968116409456</v>
      </c>
      <c r="AP24">
        <v>2.3780260000000002</v>
      </c>
      <c r="AQ24">
        <v>2.8548979999999999</v>
      </c>
      <c r="AR24">
        <v>3.0627080000000002</v>
      </c>
      <c r="AS24">
        <v>3.0012120000000002</v>
      </c>
      <c r="AT24">
        <v>2.882428</v>
      </c>
      <c r="AU24">
        <v>2.7179720000000001</v>
      </c>
      <c r="AV24">
        <v>2.53687</v>
      </c>
      <c r="AW24">
        <v>2.4056999999999999</v>
      </c>
      <c r="AX24">
        <v>2.3193839999999999</v>
      </c>
      <c r="AY24">
        <v>2.2818860000000001</v>
      </c>
      <c r="AZ24">
        <v>3.7945160000000002</v>
      </c>
    </row>
    <row r="25" spans="2:52" x14ac:dyDescent="0.35">
      <c r="B25" t="s">
        <v>24</v>
      </c>
      <c r="C25" t="s">
        <v>129</v>
      </c>
      <c r="D25" t="s">
        <v>316</v>
      </c>
      <c r="E25">
        <v>3.9214739999999999</v>
      </c>
      <c r="F25">
        <v>3.4355060000000002</v>
      </c>
      <c r="G25">
        <v>2.9507479999999999</v>
      </c>
      <c r="H25">
        <v>2.628752</v>
      </c>
      <c r="I25">
        <v>2.4294099999999998</v>
      </c>
      <c r="J25">
        <v>2.2986759999999999</v>
      </c>
      <c r="K25">
        <v>2.1952799999999999</v>
      </c>
      <c r="L25">
        <v>2.1167039999999999</v>
      </c>
      <c r="M25">
        <v>2.1326700000000001</v>
      </c>
      <c r="N25">
        <v>2.1797960000000001</v>
      </c>
      <c r="O25">
        <v>2.2307920000000001</v>
      </c>
      <c r="P25">
        <v>2.4314420000000001</v>
      </c>
      <c r="Q25">
        <v>2.6130740000000001</v>
      </c>
      <c r="R25">
        <v>1.598094215159628</v>
      </c>
      <c r="S25">
        <v>1.155395612816841</v>
      </c>
      <c r="T25">
        <v>-0.32896739301692551</v>
      </c>
      <c r="U25">
        <v>-2.3363237346247399</v>
      </c>
      <c r="V25">
        <v>-4.0905605793295337</v>
      </c>
      <c r="W25">
        <v>-5.6098187702700022</v>
      </c>
      <c r="X25">
        <v>-6.8876130467798342</v>
      </c>
      <c r="Y25">
        <v>-7.4543908706130031</v>
      </c>
      <c r="Z25">
        <v>-7.804588888933889</v>
      </c>
      <c r="AA25">
        <v>-8.0226567058927341</v>
      </c>
      <c r="AB25">
        <v>-8.0579969309076063</v>
      </c>
      <c r="AC25">
        <v>-8.1892580877985761</v>
      </c>
      <c r="AD25">
        <v>-8.291744749873839</v>
      </c>
      <c r="AE25">
        <v>-8.3121331362386677</v>
      </c>
      <c r="AF25">
        <v>-7.6051986140849754</v>
      </c>
      <c r="AG25">
        <v>-7.3264059452256607</v>
      </c>
      <c r="AH25">
        <v>-7.6693562058555544</v>
      </c>
      <c r="AI25">
        <v>-5.4461152606578747</v>
      </c>
      <c r="AJ25">
        <v>-4.327191328761975</v>
      </c>
      <c r="AK25">
        <v>-3.591000665693707</v>
      </c>
      <c r="AL25">
        <v>-2.5685018489215499</v>
      </c>
      <c r="AM25">
        <v>-3.811734489466879</v>
      </c>
      <c r="AN25">
        <v>-1.9115862497879701</v>
      </c>
      <c r="AO25">
        <v>-0.57613608545066319</v>
      </c>
      <c r="AP25">
        <v>2.3780260000000002</v>
      </c>
      <c r="AQ25">
        <v>2.8548979999999999</v>
      </c>
      <c r="AR25">
        <v>3.0627080000000002</v>
      </c>
      <c r="AS25">
        <v>3.0012120000000002</v>
      </c>
      <c r="AT25">
        <v>2.882428</v>
      </c>
      <c r="AU25">
        <v>2.7179720000000001</v>
      </c>
      <c r="AV25">
        <v>2.53687</v>
      </c>
      <c r="AW25">
        <v>2.4056999999999999</v>
      </c>
      <c r="AX25">
        <v>2.3193839999999999</v>
      </c>
      <c r="AY25">
        <v>2.2818860000000001</v>
      </c>
      <c r="AZ25">
        <v>3.7945160000000002</v>
      </c>
    </row>
    <row r="26" spans="2:52" x14ac:dyDescent="0.35">
      <c r="B26" t="s">
        <v>24</v>
      </c>
      <c r="C26" t="s">
        <v>129</v>
      </c>
      <c r="D26" t="s">
        <v>317</v>
      </c>
      <c r="E26">
        <v>3.9214739999999999</v>
      </c>
      <c r="F26">
        <v>3.4355060000000002</v>
      </c>
      <c r="G26">
        <v>2.9507479999999999</v>
      </c>
      <c r="H26">
        <v>2.628752</v>
      </c>
      <c r="I26">
        <v>2.4294099999999998</v>
      </c>
      <c r="J26">
        <v>2.2986759999999999</v>
      </c>
      <c r="K26">
        <v>2.1952799999999999</v>
      </c>
      <c r="L26">
        <v>2.1167039999999999</v>
      </c>
      <c r="M26">
        <v>2.1326700000000001</v>
      </c>
      <c r="N26">
        <v>2.1797960000000001</v>
      </c>
      <c r="O26">
        <v>2.2307920000000001</v>
      </c>
      <c r="P26">
        <v>2.4314420000000001</v>
      </c>
      <c r="Q26">
        <v>2.6130740000000001</v>
      </c>
      <c r="R26">
        <v>1.224677544957226</v>
      </c>
      <c r="S26">
        <v>0.77695921785961874</v>
      </c>
      <c r="T26">
        <v>-0.71188748002274915</v>
      </c>
      <c r="U26">
        <v>-2.7232996159228722</v>
      </c>
      <c r="V26">
        <v>-4.4812423671875754</v>
      </c>
      <c r="W26">
        <v>-6.0039147663679646</v>
      </c>
      <c r="X26">
        <v>-7.2848761522300256</v>
      </c>
      <c r="Y26">
        <v>-7.8546089482046044</v>
      </c>
      <c r="Z26">
        <v>-8.2075777331313748</v>
      </c>
      <c r="AA26">
        <v>-8.4282547912657879</v>
      </c>
      <c r="AB26">
        <v>-8.4660614079833625</v>
      </c>
      <c r="AC26">
        <v>-8.5996616753235049</v>
      </c>
      <c r="AD26">
        <v>-8.7043732849730038</v>
      </c>
      <c r="AE26">
        <v>-8.7268836164556003</v>
      </c>
      <c r="AF26">
        <v>-8.0025669687961187</v>
      </c>
      <c r="AG26">
        <v>-7.7225205956622478</v>
      </c>
      <c r="AH26">
        <v>-8.0643388441006429</v>
      </c>
      <c r="AI26">
        <v>-5.8400702814697656</v>
      </c>
      <c r="AJ26">
        <v>-4.7202090201541784</v>
      </c>
      <c r="AK26">
        <v>-3.9831596852398481</v>
      </c>
      <c r="AL26">
        <v>-2.9598711717749251</v>
      </c>
      <c r="AM26">
        <v>-4.2023749593804531</v>
      </c>
      <c r="AN26">
        <v>-2.3015518275088662</v>
      </c>
      <c r="AO26">
        <v>-0.96547486344589439</v>
      </c>
      <c r="AP26">
        <v>2.3780260000000002</v>
      </c>
      <c r="AQ26">
        <v>2.8548979999999999</v>
      </c>
      <c r="AR26">
        <v>3.0627080000000002</v>
      </c>
      <c r="AS26">
        <v>3.0012120000000002</v>
      </c>
      <c r="AT26">
        <v>2.882428</v>
      </c>
      <c r="AU26">
        <v>2.7179720000000001</v>
      </c>
      <c r="AV26">
        <v>2.53687</v>
      </c>
      <c r="AW26">
        <v>2.4056999999999999</v>
      </c>
      <c r="AX26">
        <v>2.3193839999999999</v>
      </c>
      <c r="AY26">
        <v>2.2818860000000001</v>
      </c>
      <c r="AZ26">
        <v>3.7945160000000002</v>
      </c>
    </row>
    <row r="27" spans="2:52" x14ac:dyDescent="0.35">
      <c r="B27" t="s">
        <v>24</v>
      </c>
      <c r="C27" t="s">
        <v>129</v>
      </c>
      <c r="D27" t="s">
        <v>318</v>
      </c>
      <c r="E27">
        <v>3.9214739999999999</v>
      </c>
      <c r="F27">
        <v>3.4355060000000002</v>
      </c>
      <c r="G27">
        <v>2.9507479999999999</v>
      </c>
      <c r="H27">
        <v>2.628752</v>
      </c>
      <c r="I27">
        <v>2.4294099999999998</v>
      </c>
      <c r="J27">
        <v>2.2986759999999999</v>
      </c>
      <c r="K27">
        <v>2.1952799999999999</v>
      </c>
      <c r="L27">
        <v>2.1167039999999999</v>
      </c>
      <c r="M27">
        <v>2.1326700000000001</v>
      </c>
      <c r="N27">
        <v>2.1797960000000001</v>
      </c>
      <c r="O27">
        <v>2.2307920000000001</v>
      </c>
      <c r="P27">
        <v>2.4314420000000001</v>
      </c>
      <c r="Q27">
        <v>2.6130740000000001</v>
      </c>
      <c r="R27">
        <v>0.85468266957442718</v>
      </c>
      <c r="S27">
        <v>0.40199061585098711</v>
      </c>
      <c r="T27">
        <v>-1.0912986878740121</v>
      </c>
      <c r="U27">
        <v>-3.106729452891436</v>
      </c>
      <c r="V27">
        <v>-4.8683441517289969</v>
      </c>
      <c r="W27">
        <v>-6.3943994731329052</v>
      </c>
      <c r="X27">
        <v>-7.6784989466156039</v>
      </c>
      <c r="Y27">
        <v>-8.251159636914311</v>
      </c>
      <c r="Z27">
        <v>-8.6068737985927495</v>
      </c>
      <c r="AA27">
        <v>-8.8301361881829727</v>
      </c>
      <c r="AB27">
        <v>-8.8703865958812571</v>
      </c>
      <c r="AC27">
        <v>-9.0063045392873313</v>
      </c>
      <c r="AD27">
        <v>-9.1132207082566232</v>
      </c>
      <c r="AE27">
        <v>-9.1378335404631237</v>
      </c>
      <c r="AF27">
        <v>-8.3962940479935373</v>
      </c>
      <c r="AG27">
        <v>-8.1150054588745579</v>
      </c>
      <c r="AH27">
        <v>-8.4557020682883781</v>
      </c>
      <c r="AI27">
        <v>-6.2304153047723307</v>
      </c>
      <c r="AJ27">
        <v>-5.1096253032330079</v>
      </c>
      <c r="AK27">
        <v>-4.3717251648917568</v>
      </c>
      <c r="AL27">
        <v>-3.3476541911010238</v>
      </c>
      <c r="AM27">
        <v>-4.589435804593414</v>
      </c>
      <c r="AN27">
        <v>-2.687943964887781</v>
      </c>
      <c r="AO27">
        <v>-1.3512459447635981</v>
      </c>
      <c r="AP27">
        <v>2.3780260000000002</v>
      </c>
      <c r="AQ27">
        <v>2.8548979999999999</v>
      </c>
      <c r="AR27">
        <v>3.0627080000000002</v>
      </c>
      <c r="AS27">
        <v>3.0012120000000002</v>
      </c>
      <c r="AT27">
        <v>2.882428</v>
      </c>
      <c r="AU27">
        <v>2.7179720000000001</v>
      </c>
      <c r="AV27">
        <v>2.53687</v>
      </c>
      <c r="AW27">
        <v>2.4056999999999999</v>
      </c>
      <c r="AX27">
        <v>2.3193839999999999</v>
      </c>
      <c r="AY27">
        <v>2.2818860000000001</v>
      </c>
      <c r="AZ27">
        <v>3.7945160000000002</v>
      </c>
    </row>
    <row r="28" spans="2:52" x14ac:dyDescent="0.35">
      <c r="B28" t="s">
        <v>24</v>
      </c>
      <c r="C28" t="s">
        <v>129</v>
      </c>
      <c r="D28" t="s">
        <v>319</v>
      </c>
      <c r="E28">
        <v>3.9214739999999999</v>
      </c>
      <c r="F28">
        <v>3.4355060000000002</v>
      </c>
      <c r="G28">
        <v>2.9507479999999999</v>
      </c>
      <c r="H28">
        <v>2.628752</v>
      </c>
      <c r="I28">
        <v>2.4294099999999998</v>
      </c>
      <c r="J28">
        <v>2.2986759999999999</v>
      </c>
      <c r="K28">
        <v>2.1952799999999999</v>
      </c>
      <c r="L28">
        <v>2.1167039999999999</v>
      </c>
      <c r="M28">
        <v>2.1326700000000001</v>
      </c>
      <c r="N28">
        <v>2.1797960000000001</v>
      </c>
      <c r="O28">
        <v>2.2307920000000001</v>
      </c>
      <c r="P28">
        <v>2.4314420000000001</v>
      </c>
      <c r="Q28">
        <v>2.6130740000000001</v>
      </c>
      <c r="R28">
        <v>0.48522366762702468</v>
      </c>
      <c r="S28">
        <v>2.7565090858533599E-2</v>
      </c>
      <c r="T28">
        <v>-1.470160384364696</v>
      </c>
      <c r="U28">
        <v>-3.4896039582118061</v>
      </c>
      <c r="V28">
        <v>-5.2548852864427271</v>
      </c>
      <c r="W28">
        <v>-6.7843186304937708</v>
      </c>
      <c r="X28">
        <v>-8.0715516466212005</v>
      </c>
      <c r="Y28">
        <v>-8.6471359906966807</v>
      </c>
      <c r="Z28">
        <v>-9.0055915529244963</v>
      </c>
      <c r="AA28">
        <v>-9.2314355295661024</v>
      </c>
      <c r="AB28">
        <v>-9.2741261888375117</v>
      </c>
      <c r="AC28">
        <v>-9.4123584515575232</v>
      </c>
      <c r="AD28">
        <v>-9.5214759869246208</v>
      </c>
      <c r="AE28">
        <v>-9.5481882747472078</v>
      </c>
      <c r="AF28">
        <v>-8.7894508817725043</v>
      </c>
      <c r="AG28">
        <v>-8.5069218758029201</v>
      </c>
      <c r="AH28">
        <v>-8.8464984706918504</v>
      </c>
      <c r="AI28">
        <v>-6.620194980978102</v>
      </c>
      <c r="AJ28">
        <v>-5.4984775843342533</v>
      </c>
      <c r="AK28">
        <v>-4.7597278748073508</v>
      </c>
      <c r="AL28">
        <v>-3.734875573948941</v>
      </c>
      <c r="AM28">
        <v>-4.9759360592722039</v>
      </c>
      <c r="AN28">
        <v>-3.0737764802398959</v>
      </c>
      <c r="AO28">
        <v>-1.73645830354654</v>
      </c>
      <c r="AP28">
        <v>2.3780260000000002</v>
      </c>
      <c r="AQ28">
        <v>2.8548979999999999</v>
      </c>
      <c r="AR28">
        <v>3.0627080000000002</v>
      </c>
      <c r="AS28">
        <v>3.0012120000000002</v>
      </c>
      <c r="AT28">
        <v>2.882428</v>
      </c>
      <c r="AU28">
        <v>2.7179720000000001</v>
      </c>
      <c r="AV28">
        <v>2.53687</v>
      </c>
      <c r="AW28">
        <v>2.4056999999999999</v>
      </c>
      <c r="AX28">
        <v>2.3193839999999999</v>
      </c>
      <c r="AY28">
        <v>2.2818860000000001</v>
      </c>
      <c r="AZ28">
        <v>3.7945160000000002</v>
      </c>
    </row>
    <row r="29" spans="2:52" x14ac:dyDescent="0.35">
      <c r="B29" t="s">
        <v>24</v>
      </c>
      <c r="C29" t="s">
        <v>129</v>
      </c>
      <c r="D29" t="s">
        <v>320</v>
      </c>
      <c r="E29">
        <v>3.9214739999999999</v>
      </c>
      <c r="F29">
        <v>3.4355060000000002</v>
      </c>
      <c r="G29">
        <v>2.9507479999999999</v>
      </c>
      <c r="H29">
        <v>2.628752</v>
      </c>
      <c r="I29">
        <v>2.4294099999999998</v>
      </c>
      <c r="J29">
        <v>2.2986759999999999</v>
      </c>
      <c r="K29">
        <v>2.1952799999999999</v>
      </c>
      <c r="L29">
        <v>2.1167039999999999</v>
      </c>
      <c r="M29">
        <v>2.1326700000000001</v>
      </c>
      <c r="N29">
        <v>2.1797960000000001</v>
      </c>
      <c r="O29">
        <v>2.2307920000000001</v>
      </c>
      <c r="P29">
        <v>2.4314420000000001</v>
      </c>
      <c r="Q29">
        <v>2.6130740000000001</v>
      </c>
      <c r="R29">
        <v>0.1293371069985087</v>
      </c>
      <c r="S29">
        <v>-0.33310554268597231</v>
      </c>
      <c r="T29">
        <v>-1.8351042222662259</v>
      </c>
      <c r="U29">
        <v>-3.8584131904475631</v>
      </c>
      <c r="V29">
        <v>-5.6272264508198706</v>
      </c>
      <c r="W29">
        <v>-7.1599137225199296</v>
      </c>
      <c r="X29">
        <v>-8.4501651675083114</v>
      </c>
      <c r="Y29">
        <v>-9.0285657620516382</v>
      </c>
      <c r="Z29">
        <v>-9.389662016772208</v>
      </c>
      <c r="AA29">
        <v>-9.6179927433152557</v>
      </c>
      <c r="AB29">
        <v>-9.6630340091082285</v>
      </c>
      <c r="AC29">
        <v>-9.8034955723365318</v>
      </c>
      <c r="AD29">
        <v>-9.9147336047327048</v>
      </c>
      <c r="AE29">
        <v>-9.9434682225958753</v>
      </c>
      <c r="AF29">
        <v>-9.1681647109759741</v>
      </c>
      <c r="AG29">
        <v>-8.8844408560938462</v>
      </c>
      <c r="AH29">
        <v>-9.2229385812975977</v>
      </c>
      <c r="AI29">
        <v>-6.9956557158271506</v>
      </c>
      <c r="AJ29">
        <v>-5.8730449928538491</v>
      </c>
      <c r="AK29">
        <v>-5.1334769219778469</v>
      </c>
      <c r="AL29">
        <v>-4.1078719968732411</v>
      </c>
      <c r="AM29">
        <v>-5.3482378453828634</v>
      </c>
      <c r="AN29">
        <v>-3.445435057087515</v>
      </c>
      <c r="AO29">
        <v>-2.1075195058890301</v>
      </c>
      <c r="AP29">
        <v>2.3780260000000002</v>
      </c>
      <c r="AQ29">
        <v>2.8548979999999999</v>
      </c>
      <c r="AR29">
        <v>3.0627080000000002</v>
      </c>
      <c r="AS29">
        <v>3.0012120000000002</v>
      </c>
      <c r="AT29">
        <v>2.882428</v>
      </c>
      <c r="AU29">
        <v>2.7179720000000001</v>
      </c>
      <c r="AV29">
        <v>2.53687</v>
      </c>
      <c r="AW29">
        <v>2.4056999999999999</v>
      </c>
      <c r="AX29">
        <v>2.3193839999999999</v>
      </c>
      <c r="AY29">
        <v>2.2818860000000001</v>
      </c>
      <c r="AZ29">
        <v>3.7945160000000002</v>
      </c>
    </row>
    <row r="30" spans="2:52" x14ac:dyDescent="0.35">
      <c r="B30" t="s">
        <v>24</v>
      </c>
      <c r="C30" t="s">
        <v>129</v>
      </c>
      <c r="D30" t="s">
        <v>321</v>
      </c>
      <c r="E30">
        <v>3.9214739999999999</v>
      </c>
      <c r="F30">
        <v>3.4355060000000002</v>
      </c>
      <c r="G30">
        <v>2.9507479999999999</v>
      </c>
      <c r="H30">
        <v>2.628752</v>
      </c>
      <c r="I30">
        <v>2.4294099999999998</v>
      </c>
      <c r="J30">
        <v>2.2986759999999999</v>
      </c>
      <c r="K30">
        <v>2.1952799999999999</v>
      </c>
      <c r="L30">
        <v>2.1167039999999999</v>
      </c>
      <c r="M30">
        <v>2.1326700000000001</v>
      </c>
      <c r="N30">
        <v>2.1797960000000001</v>
      </c>
      <c r="O30">
        <v>2.2307920000000001</v>
      </c>
      <c r="P30">
        <v>2.4314420000000001</v>
      </c>
      <c r="Q30">
        <v>2.6130740000000001</v>
      </c>
      <c r="R30">
        <v>-0.122287482650679</v>
      </c>
      <c r="S30">
        <v>-0.58811264383604955</v>
      </c>
      <c r="T30">
        <v>-2.0931326324843509</v>
      </c>
      <c r="U30">
        <v>-4.1191745733900991</v>
      </c>
      <c r="V30">
        <v>-5.890485036731171</v>
      </c>
      <c r="W30">
        <v>-7.4254729522318428</v>
      </c>
      <c r="X30">
        <v>-8.7178585349133719</v>
      </c>
      <c r="Y30">
        <v>-9.2982503197592195</v>
      </c>
      <c r="Z30">
        <v>-9.6612136389840124</v>
      </c>
      <c r="AA30">
        <v>-9.8913025870862157</v>
      </c>
      <c r="AB30">
        <v>-9.9380058161754992</v>
      </c>
      <c r="AC30">
        <v>-10.08004357498875</v>
      </c>
      <c r="AD30">
        <v>-10.192780874999441</v>
      </c>
      <c r="AE30">
        <v>-10.222945352887949</v>
      </c>
      <c r="AF30">
        <v>-9.4359289999659879</v>
      </c>
      <c r="AG30">
        <v>-9.1513603439573981</v>
      </c>
      <c r="AH30">
        <v>-9.4890952695169624</v>
      </c>
      <c r="AI30">
        <v>-7.2611199501857797</v>
      </c>
      <c r="AJ30">
        <v>-6.1378776133895947</v>
      </c>
      <c r="AK30">
        <v>-5.3977309316262119</v>
      </c>
      <c r="AL30">
        <v>-4.3715938741287026</v>
      </c>
      <c r="AM30">
        <v>-5.6114685894444252</v>
      </c>
      <c r="AN30">
        <v>-3.7082110290818631</v>
      </c>
      <c r="AO30">
        <v>-2.3698731126373982</v>
      </c>
      <c r="AP30">
        <v>2.3780260000000002</v>
      </c>
      <c r="AQ30">
        <v>2.8548979999999999</v>
      </c>
      <c r="AR30">
        <v>3.0627080000000002</v>
      </c>
      <c r="AS30">
        <v>3.0012120000000002</v>
      </c>
      <c r="AT30">
        <v>2.882428</v>
      </c>
      <c r="AU30">
        <v>2.7179720000000001</v>
      </c>
      <c r="AV30">
        <v>2.53687</v>
      </c>
      <c r="AW30">
        <v>2.4056999999999999</v>
      </c>
      <c r="AX30">
        <v>2.3193839999999999</v>
      </c>
      <c r="AY30">
        <v>2.2818860000000001</v>
      </c>
      <c r="AZ30">
        <v>3.7945160000000002</v>
      </c>
    </row>
    <row r="31" spans="2:52" x14ac:dyDescent="0.35">
      <c r="B31" t="s">
        <v>24</v>
      </c>
      <c r="C31" t="s">
        <v>129</v>
      </c>
      <c r="D31" t="s">
        <v>322</v>
      </c>
      <c r="E31">
        <v>3.9214739999999999</v>
      </c>
      <c r="F31">
        <v>3.4355060000000002</v>
      </c>
      <c r="G31">
        <v>2.9507479999999999</v>
      </c>
      <c r="H31">
        <v>2.628752</v>
      </c>
      <c r="I31">
        <v>2.4294099999999998</v>
      </c>
      <c r="J31">
        <v>2.2986759999999999</v>
      </c>
      <c r="K31">
        <v>2.1952799999999999</v>
      </c>
      <c r="L31">
        <v>2.1167039999999999</v>
      </c>
      <c r="M31">
        <v>2.1326700000000001</v>
      </c>
      <c r="N31">
        <v>2.1797960000000001</v>
      </c>
      <c r="O31">
        <v>2.2307920000000001</v>
      </c>
      <c r="P31">
        <v>2.4314420000000001</v>
      </c>
      <c r="Q31">
        <v>2.6130740000000001</v>
      </c>
      <c r="R31">
        <v>-0.25601882365100431</v>
      </c>
      <c r="S31">
        <v>-0.72364169387424626</v>
      </c>
      <c r="T31">
        <v>-2.230267422700047</v>
      </c>
      <c r="U31">
        <v>-4.2577618611850756</v>
      </c>
      <c r="V31">
        <v>-6.030399517159541</v>
      </c>
      <c r="W31">
        <v>-7.5666101596641546</v>
      </c>
      <c r="X31">
        <v>-8.8601299760705441</v>
      </c>
      <c r="Y31">
        <v>-9.4415800221527633</v>
      </c>
      <c r="Z31">
        <v>-9.8055356332685477</v>
      </c>
      <c r="AA31">
        <v>-10.03655902631991</v>
      </c>
      <c r="AB31">
        <v>-10.0841455418186</v>
      </c>
      <c r="AC31">
        <v>-10.227021003932411</v>
      </c>
      <c r="AD31">
        <v>-10.34055512220673</v>
      </c>
      <c r="AE31">
        <v>-10.37147953019149</v>
      </c>
      <c r="AF31">
        <v>-9.578238133936388</v>
      </c>
      <c r="AG31">
        <v>-9.2932204900618753</v>
      </c>
      <c r="AH31">
        <v>-9.6305500092202845</v>
      </c>
      <c r="AI31">
        <v>-7.402206670278991</v>
      </c>
      <c r="AJ31">
        <v>-6.2786286486292457</v>
      </c>
      <c r="AK31">
        <v>-5.5381744515709759</v>
      </c>
      <c r="AL31">
        <v>-4.5117545807816821</v>
      </c>
      <c r="AM31">
        <v>-5.7513682727184037</v>
      </c>
      <c r="AN31">
        <v>-3.8478690138855809</v>
      </c>
      <c r="AO31">
        <v>-2.5093066222782752</v>
      </c>
      <c r="AP31">
        <v>2.3780260000000002</v>
      </c>
      <c r="AQ31">
        <v>2.8548979999999999</v>
      </c>
      <c r="AR31">
        <v>3.0627080000000002</v>
      </c>
      <c r="AS31">
        <v>3.0012120000000002</v>
      </c>
      <c r="AT31">
        <v>2.882428</v>
      </c>
      <c r="AU31">
        <v>2.7179720000000001</v>
      </c>
      <c r="AV31">
        <v>2.53687</v>
      </c>
      <c r="AW31">
        <v>2.4056999999999999</v>
      </c>
      <c r="AX31">
        <v>2.3193839999999999</v>
      </c>
      <c r="AY31">
        <v>2.2818860000000001</v>
      </c>
      <c r="AZ31">
        <v>3.7945160000000002</v>
      </c>
    </row>
    <row r="32" spans="2:52" x14ac:dyDescent="0.35">
      <c r="B32" t="s">
        <v>24</v>
      </c>
      <c r="C32" t="s">
        <v>129</v>
      </c>
      <c r="D32" t="s">
        <v>387</v>
      </c>
      <c r="E32">
        <v>3.9214739999999999</v>
      </c>
      <c r="F32">
        <v>3.4355060000000002</v>
      </c>
      <c r="G32">
        <v>2.9507479999999999</v>
      </c>
      <c r="H32">
        <v>2.628752</v>
      </c>
      <c r="I32">
        <v>2.4294099999999998</v>
      </c>
      <c r="J32">
        <v>2.2986759999999999</v>
      </c>
      <c r="K32">
        <v>2.1952799999999999</v>
      </c>
      <c r="L32">
        <v>2.1167039999999999</v>
      </c>
      <c r="M32">
        <v>2.1326700000000001</v>
      </c>
      <c r="N32">
        <v>2.1797960000000001</v>
      </c>
      <c r="O32">
        <v>2.2307920000000001</v>
      </c>
      <c r="P32">
        <v>2.4314420000000001</v>
      </c>
      <c r="Q32">
        <v>2.6130740000000001</v>
      </c>
      <c r="R32">
        <v>-0.36705999324825989</v>
      </c>
      <c r="S32">
        <v>-0.83617555555600154</v>
      </c>
      <c r="T32">
        <v>-2.3441345789262611</v>
      </c>
      <c r="U32">
        <v>-4.3728350700002636</v>
      </c>
      <c r="V32">
        <v>-6.1465747340843491</v>
      </c>
      <c r="W32">
        <v>-7.6838006437327788</v>
      </c>
      <c r="X32">
        <v>-8.9782622486418706</v>
      </c>
      <c r="Y32">
        <v>-9.5605910009760926</v>
      </c>
      <c r="Z32">
        <v>-9.9253705420048917</v>
      </c>
      <c r="AA32">
        <v>-10.157169832907149</v>
      </c>
      <c r="AB32">
        <v>-10.20548976777676</v>
      </c>
      <c r="AC32">
        <v>-10.34906080023014</v>
      </c>
      <c r="AD32">
        <v>-10.46325654076359</v>
      </c>
      <c r="AE32">
        <v>-10.4948119416485</v>
      </c>
      <c r="AF32">
        <v>-9.6964017039884318</v>
      </c>
      <c r="AG32">
        <v>-9.4110112519345179</v>
      </c>
      <c r="AH32">
        <v>-9.7480041499193906</v>
      </c>
      <c r="AI32">
        <v>-7.5193552331858156</v>
      </c>
      <c r="AJ32">
        <v>-6.3954984822682963</v>
      </c>
      <c r="AK32">
        <v>-5.65478894597722</v>
      </c>
      <c r="AL32">
        <v>-4.6281342467740156</v>
      </c>
      <c r="AM32">
        <v>-5.8675312031192162</v>
      </c>
      <c r="AN32">
        <v>-3.9638312547499921</v>
      </c>
      <c r="AO32">
        <v>-2.6250824746383832</v>
      </c>
      <c r="AP32">
        <v>2.3780260000000002</v>
      </c>
      <c r="AQ32">
        <v>2.8548979999999999</v>
      </c>
      <c r="AR32">
        <v>3.0627080000000002</v>
      </c>
      <c r="AS32">
        <v>3.0012120000000002</v>
      </c>
      <c r="AT32">
        <v>2.882428</v>
      </c>
      <c r="AU32">
        <v>2.7179720000000001</v>
      </c>
      <c r="AV32">
        <v>2.53687</v>
      </c>
      <c r="AW32">
        <v>2.4056999999999999</v>
      </c>
      <c r="AX32">
        <v>2.3193839999999999</v>
      </c>
      <c r="AY32">
        <v>2.2818860000000001</v>
      </c>
      <c r="AZ32">
        <v>3.7945160000000002</v>
      </c>
    </row>
    <row r="33" spans="2:52" x14ac:dyDescent="0.35">
      <c r="B33" t="s">
        <v>24</v>
      </c>
      <c r="C33" t="s">
        <v>129</v>
      </c>
      <c r="D33" t="s">
        <v>510</v>
      </c>
      <c r="E33">
        <v>3.9214739999999999</v>
      </c>
      <c r="F33">
        <v>3.4355060000000002</v>
      </c>
      <c r="G33">
        <v>2.9507479999999999</v>
      </c>
      <c r="H33">
        <v>2.628752</v>
      </c>
      <c r="I33">
        <v>2.4294099999999998</v>
      </c>
      <c r="J33">
        <v>2.2986759999999999</v>
      </c>
      <c r="K33">
        <v>2.1952799999999999</v>
      </c>
      <c r="L33">
        <v>2.1167039999999999</v>
      </c>
      <c r="M33">
        <v>2.1326700000000001</v>
      </c>
      <c r="N33">
        <v>2.1797960000000001</v>
      </c>
      <c r="O33">
        <v>2.2307920000000001</v>
      </c>
      <c r="P33">
        <v>2.4314420000000001</v>
      </c>
      <c r="Q33">
        <v>2.6130740000000001</v>
      </c>
      <c r="R33">
        <v>-0.47810116284551668</v>
      </c>
      <c r="S33">
        <v>-0.94870941723775859</v>
      </c>
      <c r="T33">
        <v>-2.4580017351524761</v>
      </c>
      <c r="U33">
        <v>-4.4879082788154534</v>
      </c>
      <c r="V33">
        <v>-6.2627499510091589</v>
      </c>
      <c r="W33">
        <v>-7.8009911278014048</v>
      </c>
      <c r="X33">
        <v>-9.0963945212131954</v>
      </c>
      <c r="Y33">
        <v>-9.6796019797994237</v>
      </c>
      <c r="Z33">
        <v>-10.045205450741239</v>
      </c>
      <c r="AA33">
        <v>-10.277780639494379</v>
      </c>
      <c r="AB33">
        <v>-10.326833993734921</v>
      </c>
      <c r="AC33">
        <v>-10.471100596527871</v>
      </c>
      <c r="AD33">
        <v>-10.585957959320449</v>
      </c>
      <c r="AE33">
        <v>-10.618144353105521</v>
      </c>
      <c r="AF33">
        <v>-9.8145652740404756</v>
      </c>
      <c r="AG33">
        <v>-9.5288020138071641</v>
      </c>
      <c r="AH33">
        <v>-9.8654582906184967</v>
      </c>
      <c r="AI33">
        <v>-7.6365037960926427</v>
      </c>
      <c r="AJ33">
        <v>-6.5123683159073504</v>
      </c>
      <c r="AK33">
        <v>-5.771403440383466</v>
      </c>
      <c r="AL33">
        <v>-4.7445139127663492</v>
      </c>
      <c r="AM33">
        <v>-5.9836941335200304</v>
      </c>
      <c r="AN33">
        <v>-4.0797934956144051</v>
      </c>
      <c r="AO33">
        <v>-2.740858326998493</v>
      </c>
      <c r="AP33">
        <v>2.3780260000000002</v>
      </c>
      <c r="AQ33">
        <v>2.8548979999999999</v>
      </c>
      <c r="AR33">
        <v>3.0627080000000002</v>
      </c>
      <c r="AS33">
        <v>3.0012120000000002</v>
      </c>
      <c r="AT33">
        <v>2.882428</v>
      </c>
      <c r="AU33">
        <v>2.7179720000000001</v>
      </c>
      <c r="AV33">
        <v>2.53687</v>
      </c>
      <c r="AW33">
        <v>2.4056999999999999</v>
      </c>
      <c r="AX33">
        <v>2.3193839999999999</v>
      </c>
      <c r="AY33">
        <v>2.2818860000000001</v>
      </c>
      <c r="AZ33">
        <v>3.7945160000000002</v>
      </c>
    </row>
    <row r="34" spans="2:52" x14ac:dyDescent="0.35">
      <c r="B34" t="s">
        <v>26</v>
      </c>
      <c r="C34" t="s">
        <v>131</v>
      </c>
      <c r="D34" t="s">
        <v>315</v>
      </c>
      <c r="E34">
        <v>31.787126000000001</v>
      </c>
      <c r="F34">
        <v>30.922152000000001</v>
      </c>
      <c r="G34">
        <v>28.605784</v>
      </c>
      <c r="H34">
        <v>26.403216</v>
      </c>
      <c r="I34">
        <v>24.620232000000001</v>
      </c>
      <c r="J34">
        <v>23.434244</v>
      </c>
      <c r="K34">
        <v>22.227224</v>
      </c>
      <c r="L34">
        <v>20.861246000000001</v>
      </c>
      <c r="M34">
        <v>20.089942000000001</v>
      </c>
      <c r="N34">
        <v>19.938465999999998</v>
      </c>
      <c r="O34">
        <v>19.712803999999998</v>
      </c>
      <c r="P34">
        <v>19.7728</v>
      </c>
      <c r="Q34">
        <v>20.023365999999999</v>
      </c>
      <c r="R34">
        <v>4.573996771023797</v>
      </c>
      <c r="S34">
        <v>5.4095655860958836</v>
      </c>
      <c r="T34">
        <v>4.4697096583528442</v>
      </c>
      <c r="U34">
        <v>1.414135185506787</v>
      </c>
      <c r="V34">
        <v>-2.2292903337468002</v>
      </c>
      <c r="W34">
        <v>-6.9629339497635563</v>
      </c>
      <c r="X34">
        <v>-12.0782020600191</v>
      </c>
      <c r="Y34">
        <v>-15.093028182199999</v>
      </c>
      <c r="Z34">
        <v>-13.787220293392741</v>
      </c>
      <c r="AA34">
        <v>-14.80534212494892</v>
      </c>
      <c r="AB34">
        <v>-17.685653378428739</v>
      </c>
      <c r="AC34">
        <v>-17.550038685697189</v>
      </c>
      <c r="AD34">
        <v>-20.313794202710032</v>
      </c>
      <c r="AE34">
        <v>-20.423308987816171</v>
      </c>
      <c r="AF34">
        <v>-21.002795250033291</v>
      </c>
      <c r="AG34">
        <v>-18.584514210383951</v>
      </c>
      <c r="AH34">
        <v>-14.51535258234072</v>
      </c>
      <c r="AI34">
        <v>-14.68433189423236</v>
      </c>
      <c r="AJ34">
        <v>-11.22223113107451</v>
      </c>
      <c r="AK34">
        <v>-3.688520909311789</v>
      </c>
      <c r="AL34">
        <v>-0.82255051449507022</v>
      </c>
      <c r="AM34">
        <v>5.7785022127727252</v>
      </c>
      <c r="AN34">
        <v>10.35494410972097</v>
      </c>
      <c r="AO34">
        <v>14.526822384733221</v>
      </c>
      <c r="AP34">
        <v>33.113495999999998</v>
      </c>
      <c r="AQ34">
        <v>33.372706000000001</v>
      </c>
      <c r="AR34">
        <v>32.352254000000002</v>
      </c>
      <c r="AS34">
        <v>31.156327999999998</v>
      </c>
      <c r="AT34">
        <v>30.197424000000002</v>
      </c>
      <c r="AU34">
        <v>29.408054</v>
      </c>
      <c r="AV34">
        <v>27.771643999999998</v>
      </c>
      <c r="AW34">
        <v>25.970210000000002</v>
      </c>
      <c r="AX34">
        <v>24.426570000000002</v>
      </c>
      <c r="AY34">
        <v>24.586044000000001</v>
      </c>
      <c r="AZ34">
        <v>30.819576000000001</v>
      </c>
    </row>
    <row r="35" spans="2:52" x14ac:dyDescent="0.35">
      <c r="B35" t="s">
        <v>26</v>
      </c>
      <c r="C35" t="s">
        <v>131</v>
      </c>
      <c r="D35" t="s">
        <v>316</v>
      </c>
      <c r="E35">
        <v>31.787126000000001</v>
      </c>
      <c r="F35">
        <v>30.922152000000001</v>
      </c>
      <c r="G35">
        <v>28.605784</v>
      </c>
      <c r="H35">
        <v>26.403216</v>
      </c>
      <c r="I35">
        <v>24.620232000000001</v>
      </c>
      <c r="J35">
        <v>23.434244</v>
      </c>
      <c r="K35">
        <v>22.227224</v>
      </c>
      <c r="L35">
        <v>20.861246000000001</v>
      </c>
      <c r="M35">
        <v>20.089942000000001</v>
      </c>
      <c r="N35">
        <v>19.938465999999998</v>
      </c>
      <c r="O35">
        <v>19.712803999999998</v>
      </c>
      <c r="P35">
        <v>19.7728</v>
      </c>
      <c r="Q35">
        <v>20.023365999999999</v>
      </c>
      <c r="R35">
        <v>2.4673779181395372</v>
      </c>
      <c r="S35">
        <v>3.2746281078030108</v>
      </c>
      <c r="T35">
        <v>2.3094775669539409</v>
      </c>
      <c r="U35">
        <v>-0.76897754674558172</v>
      </c>
      <c r="V35">
        <v>-4.4333098257908574</v>
      </c>
      <c r="W35">
        <v>-9.1862145943479945</v>
      </c>
      <c r="X35">
        <v>-14.31934985624124</v>
      </c>
      <c r="Y35">
        <v>-17.350846364399999</v>
      </c>
      <c r="Z35">
        <v>-16.060669671612271</v>
      </c>
      <c r="AA35">
        <v>-17.093511458357369</v>
      </c>
      <c r="AB35">
        <v>-19.987736786044699</v>
      </c>
      <c r="AC35">
        <v>-19.865318114177811</v>
      </c>
      <c r="AD35">
        <v>-22.64162560564862</v>
      </c>
      <c r="AE35">
        <v>-22.763111279969358</v>
      </c>
      <c r="AF35">
        <v>-23.354041370594139</v>
      </c>
      <c r="AG35">
        <v>-20.834690998680291</v>
      </c>
      <c r="AH35">
        <v>-16.758646060454598</v>
      </c>
      <c r="AI35">
        <v>-16.92138989223427</v>
      </c>
      <c r="AJ35">
        <v>-13.45361204405242</v>
      </c>
      <c r="AK35">
        <v>-5.9147097448809003</v>
      </c>
      <c r="AL35">
        <v>-3.043971440565322</v>
      </c>
      <c r="AM35">
        <v>3.561475931057839</v>
      </c>
      <c r="AN35">
        <v>8.1419821502924954</v>
      </c>
      <c r="AO35">
        <v>12.31763092671221</v>
      </c>
      <c r="AP35">
        <v>33.113495999999998</v>
      </c>
      <c r="AQ35">
        <v>33.372706000000001</v>
      </c>
      <c r="AR35">
        <v>32.352254000000002</v>
      </c>
      <c r="AS35">
        <v>31.156327999999998</v>
      </c>
      <c r="AT35">
        <v>30.197424000000002</v>
      </c>
      <c r="AU35">
        <v>29.408054</v>
      </c>
      <c r="AV35">
        <v>27.771643999999998</v>
      </c>
      <c r="AW35">
        <v>25.970210000000002</v>
      </c>
      <c r="AX35">
        <v>24.426570000000002</v>
      </c>
      <c r="AY35">
        <v>24.586044000000001</v>
      </c>
      <c r="AZ35">
        <v>30.819576000000001</v>
      </c>
    </row>
    <row r="36" spans="2:52" x14ac:dyDescent="0.35">
      <c r="B36" t="s">
        <v>26</v>
      </c>
      <c r="C36" t="s">
        <v>131</v>
      </c>
      <c r="D36" t="s">
        <v>317</v>
      </c>
      <c r="E36">
        <v>31.787126000000001</v>
      </c>
      <c r="F36">
        <v>30.922152000000001</v>
      </c>
      <c r="G36">
        <v>28.605784</v>
      </c>
      <c r="H36">
        <v>26.403216</v>
      </c>
      <c r="I36">
        <v>24.620232000000001</v>
      </c>
      <c r="J36">
        <v>23.434244</v>
      </c>
      <c r="K36">
        <v>22.227224</v>
      </c>
      <c r="L36">
        <v>20.861246000000001</v>
      </c>
      <c r="M36">
        <v>20.089942000000001</v>
      </c>
      <c r="N36">
        <v>19.938465999999998</v>
      </c>
      <c r="O36">
        <v>19.712803999999998</v>
      </c>
      <c r="P36">
        <v>19.7728</v>
      </c>
      <c r="Q36">
        <v>20.023365999999999</v>
      </c>
      <c r="R36">
        <v>0.36075906525527301</v>
      </c>
      <c r="S36">
        <v>1.139690629510135</v>
      </c>
      <c r="T36">
        <v>0.14924547555503759</v>
      </c>
      <c r="U36">
        <v>-2.9520902789979502</v>
      </c>
      <c r="V36">
        <v>-6.6373293178349186</v>
      </c>
      <c r="W36">
        <v>-11.409495238932429</v>
      </c>
      <c r="X36">
        <v>-16.560497652463379</v>
      </c>
      <c r="Y36">
        <v>-19.6086645466</v>
      </c>
      <c r="Z36">
        <v>-18.33411904983182</v>
      </c>
      <c r="AA36">
        <v>-19.381680791765831</v>
      </c>
      <c r="AB36">
        <v>-22.289820193660649</v>
      </c>
      <c r="AC36">
        <v>-22.18059754265844</v>
      </c>
      <c r="AD36">
        <v>-24.969457008587209</v>
      </c>
      <c r="AE36">
        <v>-25.10291357212256</v>
      </c>
      <c r="AF36">
        <v>-25.705287491154991</v>
      </c>
      <c r="AG36">
        <v>-23.084867786976641</v>
      </c>
      <c r="AH36">
        <v>-19.001939538568479</v>
      </c>
      <c r="AI36">
        <v>-19.158447890236179</v>
      </c>
      <c r="AJ36">
        <v>-15.68499295703033</v>
      </c>
      <c r="AK36">
        <v>-8.1408985804500151</v>
      </c>
      <c r="AL36">
        <v>-5.2653923666355773</v>
      </c>
      <c r="AM36">
        <v>1.3444496493429481</v>
      </c>
      <c r="AN36">
        <v>5.9290201908640157</v>
      </c>
      <c r="AO36">
        <v>10.108439468691209</v>
      </c>
      <c r="AP36">
        <v>33.113495999999998</v>
      </c>
      <c r="AQ36">
        <v>33.372706000000001</v>
      </c>
      <c r="AR36">
        <v>32.352254000000002</v>
      </c>
      <c r="AS36">
        <v>31.156327999999998</v>
      </c>
      <c r="AT36">
        <v>30.197424000000002</v>
      </c>
      <c r="AU36">
        <v>29.408054</v>
      </c>
      <c r="AV36">
        <v>27.771643999999998</v>
      </c>
      <c r="AW36">
        <v>25.970210000000002</v>
      </c>
      <c r="AX36">
        <v>24.426570000000002</v>
      </c>
      <c r="AY36">
        <v>24.586044000000001</v>
      </c>
      <c r="AZ36">
        <v>30.819576000000001</v>
      </c>
    </row>
    <row r="37" spans="2:52" x14ac:dyDescent="0.35">
      <c r="B37" t="s">
        <v>26</v>
      </c>
      <c r="C37" t="s">
        <v>131</v>
      </c>
      <c r="D37" t="s">
        <v>318</v>
      </c>
      <c r="E37">
        <v>31.787126000000001</v>
      </c>
      <c r="F37">
        <v>30.922152000000001</v>
      </c>
      <c r="G37">
        <v>28.605784</v>
      </c>
      <c r="H37">
        <v>26.403216</v>
      </c>
      <c r="I37">
        <v>24.620232000000001</v>
      </c>
      <c r="J37">
        <v>23.434244</v>
      </c>
      <c r="K37">
        <v>22.227224</v>
      </c>
      <c r="L37">
        <v>20.861246000000001</v>
      </c>
      <c r="M37">
        <v>20.089942000000001</v>
      </c>
      <c r="N37">
        <v>19.938465999999998</v>
      </c>
      <c r="O37">
        <v>19.712803999999998</v>
      </c>
      <c r="P37">
        <v>19.7728</v>
      </c>
      <c r="Q37">
        <v>20.023365999999999</v>
      </c>
      <c r="R37">
        <v>-1.745859787628987</v>
      </c>
      <c r="S37">
        <v>-0.99524684878273817</v>
      </c>
      <c r="T37">
        <v>-2.0109866158438661</v>
      </c>
      <c r="U37">
        <v>-5.1352030112503151</v>
      </c>
      <c r="V37">
        <v>-8.8413488098789728</v>
      </c>
      <c r="W37">
        <v>-13.632775883516871</v>
      </c>
      <c r="X37">
        <v>-18.80164544868552</v>
      </c>
      <c r="Y37">
        <v>-21.866482728800001</v>
      </c>
      <c r="Z37">
        <v>-20.607568428051369</v>
      </c>
      <c r="AA37">
        <v>-21.669850125174289</v>
      </c>
      <c r="AB37">
        <v>-24.591903601276609</v>
      </c>
      <c r="AC37">
        <v>-24.495876971139051</v>
      </c>
      <c r="AD37">
        <v>-27.297288411525798</v>
      </c>
      <c r="AE37">
        <v>-27.44271586427573</v>
      </c>
      <c r="AF37">
        <v>-28.056533611715839</v>
      </c>
      <c r="AG37">
        <v>-25.33504457527297</v>
      </c>
      <c r="AH37">
        <v>-21.245233016682349</v>
      </c>
      <c r="AI37">
        <v>-21.395505888238091</v>
      </c>
      <c r="AJ37">
        <v>-17.91637387000824</v>
      </c>
      <c r="AK37">
        <v>-10.36708741601913</v>
      </c>
      <c r="AL37">
        <v>-7.4868132927058326</v>
      </c>
      <c r="AM37">
        <v>-0.87257663237193839</v>
      </c>
      <c r="AN37">
        <v>3.7160582314355399</v>
      </c>
      <c r="AO37">
        <v>7.8992480106702061</v>
      </c>
      <c r="AP37">
        <v>33.113495999999998</v>
      </c>
      <c r="AQ37">
        <v>33.372706000000001</v>
      </c>
      <c r="AR37">
        <v>32.352254000000002</v>
      </c>
      <c r="AS37">
        <v>31.156327999999998</v>
      </c>
      <c r="AT37">
        <v>30.197424000000002</v>
      </c>
      <c r="AU37">
        <v>29.408054</v>
      </c>
      <c r="AV37">
        <v>27.771643999999998</v>
      </c>
      <c r="AW37">
        <v>25.970210000000002</v>
      </c>
      <c r="AX37">
        <v>24.426570000000002</v>
      </c>
      <c r="AY37">
        <v>24.586044000000001</v>
      </c>
      <c r="AZ37">
        <v>30.819576000000001</v>
      </c>
    </row>
    <row r="38" spans="2:52" x14ac:dyDescent="0.35">
      <c r="B38" t="s">
        <v>26</v>
      </c>
      <c r="C38" t="s">
        <v>131</v>
      </c>
      <c r="D38" t="s">
        <v>319</v>
      </c>
      <c r="E38">
        <v>31.787126000000001</v>
      </c>
      <c r="F38">
        <v>30.922152000000001</v>
      </c>
      <c r="G38">
        <v>28.605784</v>
      </c>
      <c r="H38">
        <v>26.403216</v>
      </c>
      <c r="I38">
        <v>24.620232000000001</v>
      </c>
      <c r="J38">
        <v>23.434244</v>
      </c>
      <c r="K38">
        <v>22.227224</v>
      </c>
      <c r="L38">
        <v>20.861246000000001</v>
      </c>
      <c r="M38">
        <v>20.089942000000001</v>
      </c>
      <c r="N38">
        <v>19.938465999999998</v>
      </c>
      <c r="O38">
        <v>19.712803999999998</v>
      </c>
      <c r="P38">
        <v>19.7728</v>
      </c>
      <c r="Q38">
        <v>20.023365999999999</v>
      </c>
      <c r="R38">
        <v>-3.8502164868141899</v>
      </c>
      <c r="S38">
        <v>-3.1278917639443331</v>
      </c>
      <c r="T38">
        <v>-4.1688989819589644</v>
      </c>
      <c r="U38">
        <v>-7.3159714482658096</v>
      </c>
      <c r="V38">
        <v>-11.04300155634877</v>
      </c>
      <c r="W38">
        <v>-15.853669099294571</v>
      </c>
      <c r="X38">
        <v>-21.04038662979054</v>
      </c>
      <c r="Y38">
        <v>-24.121876394697171</v>
      </c>
      <c r="Z38">
        <v>-22.878576504697289</v>
      </c>
      <c r="AA38">
        <v>-23.955562350257448</v>
      </c>
      <c r="AB38">
        <v>-26.89151495919598</v>
      </c>
      <c r="AC38">
        <v>-26.808670179620119</v>
      </c>
      <c r="AD38">
        <v>-29.62262011575918</v>
      </c>
      <c r="AE38">
        <v>-29.780005603005691</v>
      </c>
      <c r="AF38">
        <v>-30.40525489010993</v>
      </c>
      <c r="AG38">
        <v>-27.582805052836019</v>
      </c>
      <c r="AH38">
        <v>-23.48611757557828</v>
      </c>
      <c r="AI38">
        <v>-23.630161662877072</v>
      </c>
      <c r="AJ38">
        <v>-20.145358655856</v>
      </c>
      <c r="AK38">
        <v>-12.59088569987439</v>
      </c>
      <c r="AL38">
        <v>-9.705848786993684</v>
      </c>
      <c r="AM38">
        <v>-3.087222201412001</v>
      </c>
      <c r="AN38">
        <v>1.505472620284561</v>
      </c>
      <c r="AO38">
        <v>5.6924288520434878</v>
      </c>
      <c r="AP38">
        <v>33.113495999999998</v>
      </c>
      <c r="AQ38">
        <v>33.372706000000001</v>
      </c>
      <c r="AR38">
        <v>32.352254000000002</v>
      </c>
      <c r="AS38">
        <v>31.156327999999998</v>
      </c>
      <c r="AT38">
        <v>30.197424000000002</v>
      </c>
      <c r="AU38">
        <v>29.408054</v>
      </c>
      <c r="AV38">
        <v>27.771643999999998</v>
      </c>
      <c r="AW38">
        <v>25.970210000000002</v>
      </c>
      <c r="AX38">
        <v>24.426570000000002</v>
      </c>
      <c r="AY38">
        <v>24.586044000000001</v>
      </c>
      <c r="AZ38">
        <v>30.819576000000001</v>
      </c>
    </row>
    <row r="39" spans="2:52" x14ac:dyDescent="0.35">
      <c r="B39" t="s">
        <v>26</v>
      </c>
      <c r="C39" t="s">
        <v>131</v>
      </c>
      <c r="D39" t="s">
        <v>320</v>
      </c>
      <c r="E39">
        <v>31.787126000000001</v>
      </c>
      <c r="F39">
        <v>30.922152000000001</v>
      </c>
      <c r="G39">
        <v>28.605784</v>
      </c>
      <c r="H39">
        <v>26.403216</v>
      </c>
      <c r="I39">
        <v>24.620232000000001</v>
      </c>
      <c r="J39">
        <v>23.434244</v>
      </c>
      <c r="K39">
        <v>22.227224</v>
      </c>
      <c r="L39">
        <v>20.861246000000001</v>
      </c>
      <c r="M39">
        <v>20.089942000000001</v>
      </c>
      <c r="N39">
        <v>19.938465999999998</v>
      </c>
      <c r="O39">
        <v>19.712803999999998</v>
      </c>
      <c r="P39">
        <v>19.7728</v>
      </c>
      <c r="Q39">
        <v>20.023365999999999</v>
      </c>
      <c r="R39">
        <v>-5.9182187052633601</v>
      </c>
      <c r="S39">
        <v>-5.2236934963341781</v>
      </c>
      <c r="T39">
        <v>-6.2895316494496036</v>
      </c>
      <c r="U39">
        <v>-9.4590653293640834</v>
      </c>
      <c r="V39">
        <v>-13.206618953398021</v>
      </c>
      <c r="W39">
        <v>-18.036194570829551</v>
      </c>
      <c r="X39">
        <v>-23.24045172847428</v>
      </c>
      <c r="Y39">
        <v>-26.338306292897169</v>
      </c>
      <c r="Z39">
        <v>-25.11035106194711</v>
      </c>
      <c r="AA39">
        <v>-26.201787029770468</v>
      </c>
      <c r="AB39">
        <v>-29.151398652673201</v>
      </c>
      <c r="AC39">
        <v>-29.08150799642414</v>
      </c>
      <c r="AD39">
        <v>-31.907779815560421</v>
      </c>
      <c r="AE39">
        <v>-32.076916752490732</v>
      </c>
      <c r="AF39">
        <v>-32.713400090074579</v>
      </c>
      <c r="AG39">
        <v>-29.791733632264869</v>
      </c>
      <c r="AH39">
        <v>-25.688289023450981</v>
      </c>
      <c r="AI39">
        <v>-25.826211933828279</v>
      </c>
      <c r="AJ39">
        <v>-22.335835908979181</v>
      </c>
      <c r="AK39">
        <v>-14.776266052063161</v>
      </c>
      <c r="AL39">
        <v>-11.886548630694881</v>
      </c>
      <c r="AM39">
        <v>-5.2636079594095762</v>
      </c>
      <c r="AN39">
        <v>-0.66692331891248813</v>
      </c>
      <c r="AO39">
        <v>3.5237342968270511</v>
      </c>
      <c r="AP39">
        <v>33.113495999999998</v>
      </c>
      <c r="AQ39">
        <v>33.372706000000001</v>
      </c>
      <c r="AR39">
        <v>32.352254000000002</v>
      </c>
      <c r="AS39">
        <v>31.156327999999998</v>
      </c>
      <c r="AT39">
        <v>30.197424000000002</v>
      </c>
      <c r="AU39">
        <v>29.408054</v>
      </c>
      <c r="AV39">
        <v>27.771643999999998</v>
      </c>
      <c r="AW39">
        <v>25.970210000000002</v>
      </c>
      <c r="AX39">
        <v>24.426570000000002</v>
      </c>
      <c r="AY39">
        <v>24.586044000000001</v>
      </c>
      <c r="AZ39">
        <v>30.819576000000001</v>
      </c>
    </row>
    <row r="40" spans="2:52" x14ac:dyDescent="0.35">
      <c r="B40" t="s">
        <v>26</v>
      </c>
      <c r="C40" t="s">
        <v>131</v>
      </c>
      <c r="D40" t="s">
        <v>321</v>
      </c>
      <c r="E40">
        <v>31.787126000000001</v>
      </c>
      <c r="F40">
        <v>30.922152000000001</v>
      </c>
      <c r="G40">
        <v>28.605784</v>
      </c>
      <c r="H40">
        <v>26.403216</v>
      </c>
      <c r="I40">
        <v>24.620232000000001</v>
      </c>
      <c r="J40">
        <v>23.434244</v>
      </c>
      <c r="K40">
        <v>22.227224</v>
      </c>
      <c r="L40">
        <v>20.861246000000001</v>
      </c>
      <c r="M40">
        <v>20.089942000000001</v>
      </c>
      <c r="N40">
        <v>19.938465999999998</v>
      </c>
      <c r="O40">
        <v>19.712803999999998</v>
      </c>
      <c r="P40">
        <v>19.7728</v>
      </c>
      <c r="Q40">
        <v>20.023365999999999</v>
      </c>
      <c r="R40">
        <v>-7.9339449805135338</v>
      </c>
      <c r="S40">
        <v>-7.2665165561958416</v>
      </c>
      <c r="T40">
        <v>-8.3565579562300449</v>
      </c>
      <c r="U40">
        <v>-11.547985064516601</v>
      </c>
      <c r="V40">
        <v>-15.315543401308499</v>
      </c>
      <c r="W40">
        <v>-20.163549125930079</v>
      </c>
      <c r="X40">
        <v>-25.38490253569023</v>
      </c>
      <c r="Y40">
        <v>-28.498708222447441</v>
      </c>
      <c r="Z40">
        <v>-27.28570976096093</v>
      </c>
      <c r="AA40">
        <v>-28.3912305739874</v>
      </c>
      <c r="AB40">
        <v>-31.354155931805881</v>
      </c>
      <c r="AC40">
        <v>-31.29689193839582</v>
      </c>
      <c r="AD40">
        <v>-34.135174162113152</v>
      </c>
      <c r="AE40">
        <v>-34.315765489995542</v>
      </c>
      <c r="AF40">
        <v>-34.963198898390338</v>
      </c>
      <c r="AG40">
        <v>-31.94482386494597</v>
      </c>
      <c r="AH40">
        <v>-27.834792934559729</v>
      </c>
      <c r="AI40">
        <v>-27.966749402035749</v>
      </c>
      <c r="AJ40">
        <v>-24.47094123675269</v>
      </c>
      <c r="AK40">
        <v>-16.906403320787099</v>
      </c>
      <c r="AL40">
        <v>-14.0121237070499</v>
      </c>
      <c r="AM40">
        <v>-7.3849780035702999</v>
      </c>
      <c r="AN40">
        <v>-2.7844044008090632</v>
      </c>
      <c r="AO40">
        <v>1.4098610335671999</v>
      </c>
      <c r="AP40">
        <v>33.113495999999998</v>
      </c>
      <c r="AQ40">
        <v>33.372706000000001</v>
      </c>
      <c r="AR40">
        <v>32.352254000000002</v>
      </c>
      <c r="AS40">
        <v>31.156327999999998</v>
      </c>
      <c r="AT40">
        <v>30.197424000000002</v>
      </c>
      <c r="AU40">
        <v>29.408054</v>
      </c>
      <c r="AV40">
        <v>27.771643999999998</v>
      </c>
      <c r="AW40">
        <v>25.970210000000002</v>
      </c>
      <c r="AX40">
        <v>24.426570000000002</v>
      </c>
      <c r="AY40">
        <v>24.586044000000001</v>
      </c>
      <c r="AZ40">
        <v>30.819576000000001</v>
      </c>
    </row>
    <row r="41" spans="2:52" x14ac:dyDescent="0.35">
      <c r="B41" t="s">
        <v>26</v>
      </c>
      <c r="C41" t="s">
        <v>131</v>
      </c>
      <c r="D41" t="s">
        <v>322</v>
      </c>
      <c r="E41">
        <v>31.787126000000001</v>
      </c>
      <c r="F41">
        <v>30.922152000000001</v>
      </c>
      <c r="G41">
        <v>28.605784</v>
      </c>
      <c r="H41">
        <v>26.403216</v>
      </c>
      <c r="I41">
        <v>24.620232000000001</v>
      </c>
      <c r="J41">
        <v>23.434244</v>
      </c>
      <c r="K41">
        <v>22.227224</v>
      </c>
      <c r="L41">
        <v>20.861246000000001</v>
      </c>
      <c r="M41">
        <v>20.089942000000001</v>
      </c>
      <c r="N41">
        <v>19.938465999999998</v>
      </c>
      <c r="O41">
        <v>19.712803999999998</v>
      </c>
      <c r="P41">
        <v>19.7728</v>
      </c>
      <c r="Q41">
        <v>20.023365999999999</v>
      </c>
      <c r="R41">
        <v>-9.8128426213220123</v>
      </c>
      <c r="S41">
        <v>-9.1706716366205718</v>
      </c>
      <c r="T41">
        <v>-10.28327335354599</v>
      </c>
      <c r="U41">
        <v>-13.49510775196047</v>
      </c>
      <c r="V41">
        <v>-17.281312870345431</v>
      </c>
      <c r="W41">
        <v>-22.146497656104639</v>
      </c>
      <c r="X41">
        <v>-27.383786814761208</v>
      </c>
      <c r="Y41">
        <v>-30.512460852688012</v>
      </c>
      <c r="Z41">
        <v>-29.313403886733042</v>
      </c>
      <c r="AA41">
        <v>-30.432053457740281</v>
      </c>
      <c r="AB41">
        <v>-33.407388806652648</v>
      </c>
      <c r="AC41">
        <v>-33.361894371099119</v>
      </c>
      <c r="AD41">
        <v>-36.211371726372533</v>
      </c>
      <c r="AE41">
        <v>-36.402639914700231</v>
      </c>
      <c r="AF41">
        <v>-37.060280096934321</v>
      </c>
      <c r="AG41">
        <v>-33.951761120417437</v>
      </c>
      <c r="AH41">
        <v>-29.835590951675339</v>
      </c>
      <c r="AI41">
        <v>-29.961985981753401</v>
      </c>
      <c r="AJ41">
        <v>-26.461114412787399</v>
      </c>
      <c r="AK41">
        <v>-18.891945672417609</v>
      </c>
      <c r="AL41">
        <v>-15.993413550498049</v>
      </c>
      <c r="AM41">
        <v>-9.3623482547769843</v>
      </c>
      <c r="AN41">
        <v>-4.7581496746996272</v>
      </c>
      <c r="AO41">
        <v>-0.56052132244694519</v>
      </c>
      <c r="AP41">
        <v>33.113495999999998</v>
      </c>
      <c r="AQ41">
        <v>33.372706000000001</v>
      </c>
      <c r="AR41">
        <v>32.352254000000002</v>
      </c>
      <c r="AS41">
        <v>31.156327999999998</v>
      </c>
      <c r="AT41">
        <v>30.197424000000002</v>
      </c>
      <c r="AU41">
        <v>29.408054</v>
      </c>
      <c r="AV41">
        <v>27.771643999999998</v>
      </c>
      <c r="AW41">
        <v>25.970210000000002</v>
      </c>
      <c r="AX41">
        <v>24.426570000000002</v>
      </c>
      <c r="AY41">
        <v>24.586044000000001</v>
      </c>
      <c r="AZ41">
        <v>30.819576000000001</v>
      </c>
    </row>
    <row r="42" spans="2:52" x14ac:dyDescent="0.35">
      <c r="B42" t="s">
        <v>26</v>
      </c>
      <c r="C42" t="s">
        <v>131</v>
      </c>
      <c r="D42" t="s">
        <v>387</v>
      </c>
      <c r="E42">
        <v>31.787126000000001</v>
      </c>
      <c r="F42">
        <v>30.922152000000001</v>
      </c>
      <c r="G42">
        <v>28.605784</v>
      </c>
      <c r="H42">
        <v>26.403216</v>
      </c>
      <c r="I42">
        <v>24.620232000000001</v>
      </c>
      <c r="J42">
        <v>23.434244</v>
      </c>
      <c r="K42">
        <v>22.227224</v>
      </c>
      <c r="L42">
        <v>20.861246000000001</v>
      </c>
      <c r="M42">
        <v>20.089942000000001</v>
      </c>
      <c r="N42">
        <v>19.938465999999998</v>
      </c>
      <c r="O42">
        <v>19.712803999999998</v>
      </c>
      <c r="P42">
        <v>19.7728</v>
      </c>
      <c r="Q42">
        <v>20.023365999999999</v>
      </c>
      <c r="R42">
        <v>-11.269706509801731</v>
      </c>
      <c r="S42">
        <v>-10.64711969556981</v>
      </c>
      <c r="T42">
        <v>-11.777214281865881</v>
      </c>
      <c r="U42">
        <v>-15.004872130905531</v>
      </c>
      <c r="V42">
        <v>-18.805535632839049</v>
      </c>
      <c r="W42">
        <v>-23.68404075775128</v>
      </c>
      <c r="X42">
        <v>-28.933686213312409</v>
      </c>
      <c r="Y42">
        <v>-32.073888906888001</v>
      </c>
      <c r="Z42">
        <v>-30.885641929167701</v>
      </c>
      <c r="AA42">
        <v>-32.014471306135292</v>
      </c>
      <c r="AB42">
        <v>-34.999429141918881</v>
      </c>
      <c r="AC42">
        <v>-34.963060612669203</v>
      </c>
      <c r="AD42">
        <v>-37.82121847428666</v>
      </c>
      <c r="AE42">
        <v>-38.020765310736131</v>
      </c>
      <c r="AF42">
        <v>-38.686319644279671</v>
      </c>
      <c r="AG42">
        <v>-35.507904653964509</v>
      </c>
      <c r="AH42">
        <v>-31.386974228745881</v>
      </c>
      <c r="AI42">
        <v>-31.509057018956721</v>
      </c>
      <c r="AJ42">
        <v>-28.004259376628191</v>
      </c>
      <c r="AK42">
        <v>-20.431499977192232</v>
      </c>
      <c r="AL42">
        <v>-17.529670535891469</v>
      </c>
      <c r="AM42">
        <v>-10.89556605790197</v>
      </c>
      <c r="AN42">
        <v>-6.2885567347411602</v>
      </c>
      <c r="AO42">
        <v>-2.0883208356441609</v>
      </c>
      <c r="AP42">
        <v>33.113495999999998</v>
      </c>
      <c r="AQ42">
        <v>33.372706000000001</v>
      </c>
      <c r="AR42">
        <v>32.352254000000002</v>
      </c>
      <c r="AS42">
        <v>31.156327999999998</v>
      </c>
      <c r="AT42">
        <v>30.197424000000002</v>
      </c>
      <c r="AU42">
        <v>29.408054</v>
      </c>
      <c r="AV42">
        <v>27.771643999999998</v>
      </c>
      <c r="AW42">
        <v>25.970210000000002</v>
      </c>
      <c r="AX42">
        <v>24.426570000000002</v>
      </c>
      <c r="AY42">
        <v>24.586044000000001</v>
      </c>
      <c r="AZ42">
        <v>30.819576000000001</v>
      </c>
    </row>
    <row r="43" spans="2:52" x14ac:dyDescent="0.35">
      <c r="B43" t="s">
        <v>26</v>
      </c>
      <c r="C43" t="s">
        <v>131</v>
      </c>
      <c r="D43" t="s">
        <v>510</v>
      </c>
      <c r="E43">
        <v>31.787126000000001</v>
      </c>
      <c r="F43">
        <v>30.922152000000001</v>
      </c>
      <c r="G43">
        <v>28.605784</v>
      </c>
      <c r="H43">
        <v>26.403216</v>
      </c>
      <c r="I43">
        <v>24.620232000000001</v>
      </c>
      <c r="J43">
        <v>23.434244</v>
      </c>
      <c r="K43">
        <v>22.227224</v>
      </c>
      <c r="L43">
        <v>20.861246000000001</v>
      </c>
      <c r="M43">
        <v>20.089942000000001</v>
      </c>
      <c r="N43">
        <v>19.938465999999998</v>
      </c>
      <c r="O43">
        <v>19.712803999999998</v>
      </c>
      <c r="P43">
        <v>19.7728</v>
      </c>
      <c r="Q43">
        <v>20.023365999999999</v>
      </c>
      <c r="R43">
        <v>-12.488064396613201</v>
      </c>
      <c r="S43">
        <v>-11.881855590468991</v>
      </c>
      <c r="T43">
        <v>-13.026579254696919</v>
      </c>
      <c r="U43">
        <v>-16.267470066690901</v>
      </c>
      <c r="V43">
        <v>-20.080224942270402</v>
      </c>
      <c r="W43">
        <v>-24.969869707879631</v>
      </c>
      <c r="X43">
        <v>-30.229848587108179</v>
      </c>
      <c r="Y43">
        <v>-33.379692557844344</v>
      </c>
      <c r="Z43">
        <v>-32.20048584430122</v>
      </c>
      <c r="AA43">
        <v>-33.337828471529242</v>
      </c>
      <c r="AB43">
        <v>-36.330833478268872</v>
      </c>
      <c r="AC43">
        <v>-36.302096835571888</v>
      </c>
      <c r="AD43">
        <v>-39.167514101070111</v>
      </c>
      <c r="AE43">
        <v>-39.373984272164002</v>
      </c>
      <c r="AF43">
        <v>-40.046157116016943</v>
      </c>
      <c r="AG43">
        <v>-36.809288923353073</v>
      </c>
      <c r="AH43">
        <v>-32.684377552441923</v>
      </c>
      <c r="AI43">
        <v>-32.802854067904917</v>
      </c>
      <c r="AJ43">
        <v>-29.294773097268749</v>
      </c>
      <c r="AK43">
        <v>-21.719010872499069</v>
      </c>
      <c r="AL43">
        <v>-18.814423922343021</v>
      </c>
      <c r="AM43">
        <v>-12.177777812485591</v>
      </c>
      <c r="AN43">
        <v>-7.5684178984215329</v>
      </c>
      <c r="AO43">
        <v>-3.3660013390115679</v>
      </c>
      <c r="AP43">
        <v>33.113495999999998</v>
      </c>
      <c r="AQ43">
        <v>33.372706000000001</v>
      </c>
      <c r="AR43">
        <v>32.352254000000002</v>
      </c>
      <c r="AS43">
        <v>31.156327999999998</v>
      </c>
      <c r="AT43">
        <v>30.197424000000002</v>
      </c>
      <c r="AU43">
        <v>29.408054</v>
      </c>
      <c r="AV43">
        <v>27.771643999999998</v>
      </c>
      <c r="AW43">
        <v>25.970210000000002</v>
      </c>
      <c r="AX43">
        <v>24.426570000000002</v>
      </c>
      <c r="AY43">
        <v>24.586044000000001</v>
      </c>
      <c r="AZ43">
        <v>30.819576000000001</v>
      </c>
    </row>
    <row r="44" spans="2:52" x14ac:dyDescent="0.35">
      <c r="B44" t="s">
        <v>28</v>
      </c>
      <c r="C44" t="s">
        <v>133</v>
      </c>
      <c r="D44" t="s">
        <v>315</v>
      </c>
      <c r="E44">
        <v>19.399588000000001</v>
      </c>
      <c r="F44">
        <v>19.292255999999998</v>
      </c>
      <c r="G44">
        <v>18.035741999999999</v>
      </c>
      <c r="H44">
        <v>16.645510000000002</v>
      </c>
      <c r="I44">
        <v>15.563134</v>
      </c>
      <c r="J44">
        <v>14.884706</v>
      </c>
      <c r="K44">
        <v>14.345564</v>
      </c>
      <c r="L44">
        <v>14.20153</v>
      </c>
      <c r="M44">
        <v>14.167968</v>
      </c>
      <c r="N44">
        <v>14.80546</v>
      </c>
      <c r="O44">
        <v>14.865318</v>
      </c>
      <c r="P44">
        <v>14.837123999999999</v>
      </c>
      <c r="Q44">
        <v>14.762890000000001</v>
      </c>
      <c r="R44">
        <v>12.84198681195398</v>
      </c>
      <c r="S44">
        <v>12.54878656027685</v>
      </c>
      <c r="T44">
        <v>9.9916848886997833</v>
      </c>
      <c r="U44">
        <v>10.05998419887791</v>
      </c>
      <c r="V44">
        <v>9.9825678866476544</v>
      </c>
      <c r="W44">
        <v>9.0202776920534937</v>
      </c>
      <c r="X44">
        <v>7.6123143291630253</v>
      </c>
      <c r="Y44">
        <v>6.8812946618515944</v>
      </c>
      <c r="Z44">
        <v>6.8723079224998811</v>
      </c>
      <c r="AA44">
        <v>6.0043490413580898</v>
      </c>
      <c r="AB44">
        <v>4.4198379676476618</v>
      </c>
      <c r="AC44">
        <v>4.7391163072601401</v>
      </c>
      <c r="AD44">
        <v>2.8890608550805408</v>
      </c>
      <c r="AE44">
        <v>3.6416077500152588</v>
      </c>
      <c r="AF44">
        <v>2.952063072747197</v>
      </c>
      <c r="AG44">
        <v>3.0654057642459058</v>
      </c>
      <c r="AH44">
        <v>2.196854780613255</v>
      </c>
      <c r="AI44">
        <v>1.793748424723808</v>
      </c>
      <c r="AJ44">
        <v>3.242510835692844</v>
      </c>
      <c r="AK44">
        <v>4.2215464934931983</v>
      </c>
      <c r="AL44">
        <v>5.5619666405808044</v>
      </c>
      <c r="AM44">
        <v>7.1132717306129596</v>
      </c>
      <c r="AN44">
        <v>8.4303325113269363</v>
      </c>
      <c r="AO44">
        <v>9.9525435842506056</v>
      </c>
      <c r="AP44">
        <v>11.987562</v>
      </c>
      <c r="AQ44">
        <v>12.245136</v>
      </c>
      <c r="AR44">
        <v>13.223364</v>
      </c>
      <c r="AS44">
        <v>13.816392</v>
      </c>
      <c r="AT44">
        <v>14.985022000000001</v>
      </c>
      <c r="AU44">
        <v>15.222928</v>
      </c>
      <c r="AV44">
        <v>16.191531999999999</v>
      </c>
      <c r="AW44">
        <v>16.779993999999999</v>
      </c>
      <c r="AX44">
        <v>16.846119999999999</v>
      </c>
      <c r="AY44">
        <v>16.592075999999999</v>
      </c>
      <c r="AZ44">
        <v>19.93094</v>
      </c>
    </row>
    <row r="45" spans="2:52" x14ac:dyDescent="0.35">
      <c r="B45" t="s">
        <v>28</v>
      </c>
      <c r="C45" t="s">
        <v>133</v>
      </c>
      <c r="D45" t="s">
        <v>316</v>
      </c>
      <c r="E45">
        <v>19.399588000000001</v>
      </c>
      <c r="F45">
        <v>19.292255999999998</v>
      </c>
      <c r="G45">
        <v>18.035741999999999</v>
      </c>
      <c r="H45">
        <v>16.645510000000002</v>
      </c>
      <c r="I45">
        <v>15.563134</v>
      </c>
      <c r="J45">
        <v>14.884706</v>
      </c>
      <c r="K45">
        <v>14.345564</v>
      </c>
      <c r="L45">
        <v>14.20153</v>
      </c>
      <c r="M45">
        <v>14.167968</v>
      </c>
      <c r="N45">
        <v>14.80546</v>
      </c>
      <c r="O45">
        <v>14.865318</v>
      </c>
      <c r="P45">
        <v>14.837123999999999</v>
      </c>
      <c r="Q45">
        <v>14.762890000000001</v>
      </c>
      <c r="R45">
        <v>11.79327826049022</v>
      </c>
      <c r="S45">
        <v>11.485980544247511</v>
      </c>
      <c r="T45">
        <v>8.9162868097854364</v>
      </c>
      <c r="U45">
        <v>8.9731957710672035</v>
      </c>
      <c r="V45">
        <v>8.8853717394970584</v>
      </c>
      <c r="W45">
        <v>7.9134930351672672</v>
      </c>
      <c r="X45">
        <v>6.4966351184816951</v>
      </c>
      <c r="Y45">
        <v>5.7573166664578581</v>
      </c>
      <c r="Z45">
        <v>5.7405484677724559</v>
      </c>
      <c r="AA45">
        <v>4.865261757553923</v>
      </c>
      <c r="AB45">
        <v>3.273824035205974</v>
      </c>
      <c r="AC45">
        <v>3.5865331846172341</v>
      </c>
      <c r="AD45">
        <v>1.73022915883648</v>
      </c>
      <c r="AE45">
        <v>2.4768167536962071</v>
      </c>
      <c r="AF45">
        <v>1.781575155650966</v>
      </c>
      <c r="AG45">
        <v>1.8894600505328321</v>
      </c>
      <c r="AH45">
        <v>1.015670145596244</v>
      </c>
      <c r="AI45">
        <v>0.60752600073081409</v>
      </c>
      <c r="AJ45">
        <v>2.110522950279162</v>
      </c>
      <c r="AK45">
        <v>3.0927315118470018</v>
      </c>
      <c r="AL45">
        <v>4.4360508902225817</v>
      </c>
      <c r="AM45">
        <v>5.9900163207731021</v>
      </c>
      <c r="AN45">
        <v>7.3095275632154104</v>
      </c>
      <c r="AO45">
        <v>8.8340036291443234</v>
      </c>
      <c r="AP45">
        <v>11.987562</v>
      </c>
      <c r="AQ45">
        <v>12.245136</v>
      </c>
      <c r="AR45">
        <v>13.223364</v>
      </c>
      <c r="AS45">
        <v>13.816392</v>
      </c>
      <c r="AT45">
        <v>14.985022000000001</v>
      </c>
      <c r="AU45">
        <v>15.222928</v>
      </c>
      <c r="AV45">
        <v>16.191531999999999</v>
      </c>
      <c r="AW45">
        <v>16.779993999999999</v>
      </c>
      <c r="AX45">
        <v>16.846119999999999</v>
      </c>
      <c r="AY45">
        <v>16.592075999999999</v>
      </c>
      <c r="AZ45">
        <v>19.93094</v>
      </c>
    </row>
    <row r="46" spans="2:52" x14ac:dyDescent="0.35">
      <c r="B46" t="s">
        <v>28</v>
      </c>
      <c r="C46" t="s">
        <v>133</v>
      </c>
      <c r="D46" t="s">
        <v>317</v>
      </c>
      <c r="E46">
        <v>19.399588000000001</v>
      </c>
      <c r="F46">
        <v>19.292255999999998</v>
      </c>
      <c r="G46">
        <v>18.035741999999999</v>
      </c>
      <c r="H46">
        <v>16.645510000000002</v>
      </c>
      <c r="I46">
        <v>15.563134</v>
      </c>
      <c r="J46">
        <v>14.884706</v>
      </c>
      <c r="K46">
        <v>14.345564</v>
      </c>
      <c r="L46">
        <v>14.20153</v>
      </c>
      <c r="M46">
        <v>14.167968</v>
      </c>
      <c r="N46">
        <v>14.80546</v>
      </c>
      <c r="O46">
        <v>14.865318</v>
      </c>
      <c r="P46">
        <v>14.837123999999999</v>
      </c>
      <c r="Q46">
        <v>14.762890000000001</v>
      </c>
      <c r="R46">
        <v>10.74456970902645</v>
      </c>
      <c r="S46">
        <v>10.423174528218169</v>
      </c>
      <c r="T46">
        <v>7.8408887308710842</v>
      </c>
      <c r="U46">
        <v>7.8864073432564936</v>
      </c>
      <c r="V46">
        <v>7.7881755923464562</v>
      </c>
      <c r="W46">
        <v>6.8067083782810336</v>
      </c>
      <c r="X46">
        <v>5.3809559078003604</v>
      </c>
      <c r="Y46">
        <v>4.6333386710641147</v>
      </c>
      <c r="Z46">
        <v>4.6087890130450244</v>
      </c>
      <c r="AA46">
        <v>3.7261744737497491</v>
      </c>
      <c r="AB46">
        <v>2.12781010276428</v>
      </c>
      <c r="AC46">
        <v>2.4339500619743211</v>
      </c>
      <c r="AD46">
        <v>0.57139746259241253</v>
      </c>
      <c r="AE46">
        <v>1.312025757377147</v>
      </c>
      <c r="AF46">
        <v>0.61108723855472658</v>
      </c>
      <c r="AG46">
        <v>0.71351433681974941</v>
      </c>
      <c r="AH46">
        <v>-0.16551448942077451</v>
      </c>
      <c r="AI46">
        <v>-0.57869642326218651</v>
      </c>
      <c r="AJ46">
        <v>0.97853506486547237</v>
      </c>
      <c r="AK46">
        <v>1.9639165302007979</v>
      </c>
      <c r="AL46">
        <v>3.3101351398643541</v>
      </c>
      <c r="AM46">
        <v>4.8667609109332366</v>
      </c>
      <c r="AN46">
        <v>6.1887226151038748</v>
      </c>
      <c r="AO46">
        <v>7.7154636740380358</v>
      </c>
      <c r="AP46">
        <v>11.987562</v>
      </c>
      <c r="AQ46">
        <v>12.245136</v>
      </c>
      <c r="AR46">
        <v>13.223364</v>
      </c>
      <c r="AS46">
        <v>13.816392</v>
      </c>
      <c r="AT46">
        <v>14.985022000000001</v>
      </c>
      <c r="AU46">
        <v>15.222928</v>
      </c>
      <c r="AV46">
        <v>16.191531999999999</v>
      </c>
      <c r="AW46">
        <v>16.779993999999999</v>
      </c>
      <c r="AX46">
        <v>16.846119999999999</v>
      </c>
      <c r="AY46">
        <v>16.592075999999999</v>
      </c>
      <c r="AZ46">
        <v>19.93094</v>
      </c>
    </row>
    <row r="47" spans="2:52" x14ac:dyDescent="0.35">
      <c r="B47" t="s">
        <v>28</v>
      </c>
      <c r="C47" t="s">
        <v>133</v>
      </c>
      <c r="D47" t="s">
        <v>318</v>
      </c>
      <c r="E47">
        <v>19.399588000000001</v>
      </c>
      <c r="F47">
        <v>19.292255999999998</v>
      </c>
      <c r="G47">
        <v>18.035741999999999</v>
      </c>
      <c r="H47">
        <v>16.645510000000002</v>
      </c>
      <c r="I47">
        <v>15.563134</v>
      </c>
      <c r="J47">
        <v>14.884706</v>
      </c>
      <c r="K47">
        <v>14.345564</v>
      </c>
      <c r="L47">
        <v>14.20153</v>
      </c>
      <c r="M47">
        <v>14.167968</v>
      </c>
      <c r="N47">
        <v>14.80546</v>
      </c>
      <c r="O47">
        <v>14.865318</v>
      </c>
      <c r="P47">
        <v>14.837123999999999</v>
      </c>
      <c r="Q47">
        <v>14.762890000000001</v>
      </c>
      <c r="R47">
        <v>9.6958611575626872</v>
      </c>
      <c r="S47">
        <v>9.3603685121888276</v>
      </c>
      <c r="T47">
        <v>6.7654906519567399</v>
      </c>
      <c r="U47">
        <v>6.79961891544579</v>
      </c>
      <c r="V47">
        <v>6.6909794451958611</v>
      </c>
      <c r="W47">
        <v>5.6999237213948089</v>
      </c>
      <c r="X47">
        <v>4.2652766971190301</v>
      </c>
      <c r="Y47">
        <v>3.5093606756703788</v>
      </c>
      <c r="Z47">
        <v>3.4770295583175992</v>
      </c>
      <c r="AA47">
        <v>2.5870871899455818</v>
      </c>
      <c r="AB47">
        <v>0.98179617032259359</v>
      </c>
      <c r="AC47">
        <v>1.281366939331416</v>
      </c>
      <c r="AD47">
        <v>-0.58743423365164738</v>
      </c>
      <c r="AE47">
        <v>0.14723476105809569</v>
      </c>
      <c r="AF47">
        <v>-0.55940067854150488</v>
      </c>
      <c r="AG47">
        <v>-0.46243137689332409</v>
      </c>
      <c r="AH47">
        <v>-1.3466991244377851</v>
      </c>
      <c r="AI47">
        <v>-1.76491884725518</v>
      </c>
      <c r="AJ47">
        <v>-0.1534528205482095</v>
      </c>
      <c r="AK47">
        <v>0.8351015485546025</v>
      </c>
      <c r="AL47">
        <v>2.1842193895061328</v>
      </c>
      <c r="AM47">
        <v>3.74350550109338</v>
      </c>
      <c r="AN47">
        <v>5.067917666992348</v>
      </c>
      <c r="AO47">
        <v>6.5969237189317544</v>
      </c>
      <c r="AP47">
        <v>11.987562</v>
      </c>
      <c r="AQ47">
        <v>12.245136</v>
      </c>
      <c r="AR47">
        <v>13.223364</v>
      </c>
      <c r="AS47">
        <v>13.816392</v>
      </c>
      <c r="AT47">
        <v>14.985022000000001</v>
      </c>
      <c r="AU47">
        <v>15.222928</v>
      </c>
      <c r="AV47">
        <v>16.191531999999999</v>
      </c>
      <c r="AW47">
        <v>16.779993999999999</v>
      </c>
      <c r="AX47">
        <v>16.846119999999999</v>
      </c>
      <c r="AY47">
        <v>16.592075999999999</v>
      </c>
      <c r="AZ47">
        <v>19.93094</v>
      </c>
    </row>
    <row r="48" spans="2:52" x14ac:dyDescent="0.35">
      <c r="B48" t="s">
        <v>28</v>
      </c>
      <c r="C48" t="s">
        <v>133</v>
      </c>
      <c r="D48" t="s">
        <v>319</v>
      </c>
      <c r="E48">
        <v>19.399588000000001</v>
      </c>
      <c r="F48">
        <v>19.292255999999998</v>
      </c>
      <c r="G48">
        <v>18.035741999999999</v>
      </c>
      <c r="H48">
        <v>16.645510000000002</v>
      </c>
      <c r="I48">
        <v>15.563134</v>
      </c>
      <c r="J48">
        <v>14.884706</v>
      </c>
      <c r="K48">
        <v>14.345564</v>
      </c>
      <c r="L48">
        <v>14.20153</v>
      </c>
      <c r="M48">
        <v>14.167968</v>
      </c>
      <c r="N48">
        <v>14.80546</v>
      </c>
      <c r="O48">
        <v>14.865318</v>
      </c>
      <c r="P48">
        <v>14.837123999999999</v>
      </c>
      <c r="Q48">
        <v>14.762890000000001</v>
      </c>
      <c r="R48">
        <v>8.6471526060989277</v>
      </c>
      <c r="S48">
        <v>8.2975624961594896</v>
      </c>
      <c r="T48">
        <v>5.6900925730423939</v>
      </c>
      <c r="U48">
        <v>5.7128304876350864</v>
      </c>
      <c r="V48">
        <v>5.5937832980452651</v>
      </c>
      <c r="W48">
        <v>4.5931390645085823</v>
      </c>
      <c r="X48">
        <v>3.1495974864377012</v>
      </c>
      <c r="Y48">
        <v>2.3853826802766438</v>
      </c>
      <c r="Z48">
        <v>2.345270103590174</v>
      </c>
      <c r="AA48">
        <v>1.447999906141415</v>
      </c>
      <c r="AB48">
        <v>-0.16421776211909389</v>
      </c>
      <c r="AC48">
        <v>0.12878381668850911</v>
      </c>
      <c r="AD48">
        <v>-1.7462659298957079</v>
      </c>
      <c r="AE48">
        <v>-1.0175562352609571</v>
      </c>
      <c r="AF48">
        <v>-1.7298885956377359</v>
      </c>
      <c r="AG48">
        <v>-1.638377090606399</v>
      </c>
      <c r="AH48">
        <v>-2.527883759454796</v>
      </c>
      <c r="AI48">
        <v>-2.951141271248173</v>
      </c>
      <c r="AJ48">
        <v>-1.285440705961892</v>
      </c>
      <c r="AK48">
        <v>-0.29371343309159398</v>
      </c>
      <c r="AL48">
        <v>1.0583036391479119</v>
      </c>
      <c r="AM48">
        <v>2.620250091253522</v>
      </c>
      <c r="AN48">
        <v>3.9471127188808208</v>
      </c>
      <c r="AO48">
        <v>5.4783837638254731</v>
      </c>
      <c r="AP48">
        <v>11.987562</v>
      </c>
      <c r="AQ48">
        <v>12.245136</v>
      </c>
      <c r="AR48">
        <v>13.223364</v>
      </c>
      <c r="AS48">
        <v>13.816392</v>
      </c>
      <c r="AT48">
        <v>14.985022000000001</v>
      </c>
      <c r="AU48">
        <v>15.222928</v>
      </c>
      <c r="AV48">
        <v>16.191531999999999</v>
      </c>
      <c r="AW48">
        <v>16.779993999999999</v>
      </c>
      <c r="AX48">
        <v>16.846119999999999</v>
      </c>
      <c r="AY48">
        <v>16.592075999999999</v>
      </c>
      <c r="AZ48">
        <v>19.93094</v>
      </c>
    </row>
    <row r="49" spans="2:52" x14ac:dyDescent="0.35">
      <c r="B49" t="s">
        <v>28</v>
      </c>
      <c r="C49" t="s">
        <v>133</v>
      </c>
      <c r="D49" t="s">
        <v>320</v>
      </c>
      <c r="E49">
        <v>19.399588000000001</v>
      </c>
      <c r="F49">
        <v>19.292255999999998</v>
      </c>
      <c r="G49">
        <v>18.035741999999999</v>
      </c>
      <c r="H49">
        <v>16.645510000000002</v>
      </c>
      <c r="I49">
        <v>15.563134</v>
      </c>
      <c r="J49">
        <v>14.884706</v>
      </c>
      <c r="K49">
        <v>14.345564</v>
      </c>
      <c r="L49">
        <v>14.20153</v>
      </c>
      <c r="M49">
        <v>14.167968</v>
      </c>
      <c r="N49">
        <v>14.80546</v>
      </c>
      <c r="O49">
        <v>14.865318</v>
      </c>
      <c r="P49">
        <v>14.837123999999999</v>
      </c>
      <c r="Q49">
        <v>14.762890000000001</v>
      </c>
      <c r="R49">
        <v>7.5984440546351628</v>
      </c>
      <c r="S49">
        <v>7.234756480130148</v>
      </c>
      <c r="T49">
        <v>4.6146944941280452</v>
      </c>
      <c r="U49">
        <v>4.6260420598243792</v>
      </c>
      <c r="V49">
        <v>4.4965871508946664</v>
      </c>
      <c r="W49">
        <v>3.4863544076223532</v>
      </c>
      <c r="X49">
        <v>2.033918275756367</v>
      </c>
      <c r="Y49">
        <v>1.2614046848829039</v>
      </c>
      <c r="Z49">
        <v>1.213510648862745</v>
      </c>
      <c r="AA49">
        <v>0.30891262233724509</v>
      </c>
      <c r="AB49">
        <v>-1.310231694560785</v>
      </c>
      <c r="AC49">
        <v>-1.0237993059543999</v>
      </c>
      <c r="AD49">
        <v>-2.905097626139773</v>
      </c>
      <c r="AE49">
        <v>-2.182347231580013</v>
      </c>
      <c r="AF49">
        <v>-2.9003765127339718</v>
      </c>
      <c r="AG49">
        <v>-2.814322804319477</v>
      </c>
      <c r="AH49">
        <v>-3.709068394471811</v>
      </c>
      <c r="AI49">
        <v>-4.1373636952411701</v>
      </c>
      <c r="AJ49">
        <v>-2.417428591375578</v>
      </c>
      <c r="AK49">
        <v>-1.4225284147377939</v>
      </c>
      <c r="AL49">
        <v>-6.7612111210313394E-2</v>
      </c>
      <c r="AM49">
        <v>1.4969946814136601</v>
      </c>
      <c r="AN49">
        <v>2.826307770769291</v>
      </c>
      <c r="AO49">
        <v>4.3598438087191882</v>
      </c>
      <c r="AP49">
        <v>11.987562</v>
      </c>
      <c r="AQ49">
        <v>12.245136</v>
      </c>
      <c r="AR49">
        <v>13.223364</v>
      </c>
      <c r="AS49">
        <v>13.816392</v>
      </c>
      <c r="AT49">
        <v>14.985022000000001</v>
      </c>
      <c r="AU49">
        <v>15.222928</v>
      </c>
      <c r="AV49">
        <v>16.191531999999999</v>
      </c>
      <c r="AW49">
        <v>16.779993999999999</v>
      </c>
      <c r="AX49">
        <v>16.846119999999999</v>
      </c>
      <c r="AY49">
        <v>16.592075999999999</v>
      </c>
      <c r="AZ49">
        <v>19.93094</v>
      </c>
    </row>
    <row r="50" spans="2:52" x14ac:dyDescent="0.35">
      <c r="B50" t="s">
        <v>28</v>
      </c>
      <c r="C50" t="s">
        <v>133</v>
      </c>
      <c r="D50" t="s">
        <v>321</v>
      </c>
      <c r="E50">
        <v>19.399588000000001</v>
      </c>
      <c r="F50">
        <v>19.292255999999998</v>
      </c>
      <c r="G50">
        <v>18.035741999999999</v>
      </c>
      <c r="H50">
        <v>16.645510000000002</v>
      </c>
      <c r="I50">
        <v>15.563134</v>
      </c>
      <c r="J50">
        <v>14.884706</v>
      </c>
      <c r="K50">
        <v>14.345564</v>
      </c>
      <c r="L50">
        <v>14.20153</v>
      </c>
      <c r="M50">
        <v>14.167968</v>
      </c>
      <c r="N50">
        <v>14.80546</v>
      </c>
      <c r="O50">
        <v>14.865318</v>
      </c>
      <c r="P50">
        <v>14.837123999999999</v>
      </c>
      <c r="Q50">
        <v>14.762890000000001</v>
      </c>
      <c r="R50">
        <v>6.5508764840654132</v>
      </c>
      <c r="S50">
        <v>6.1731067828479373</v>
      </c>
      <c r="T50">
        <v>3.540466433957024</v>
      </c>
      <c r="U50">
        <v>3.5404360433044331</v>
      </c>
      <c r="V50">
        <v>3.4005847384944299</v>
      </c>
      <c r="W50">
        <v>2.3807739176569851</v>
      </c>
      <c r="X50">
        <v>0.91945290915160005</v>
      </c>
      <c r="Y50">
        <v>0.13864956253263111</v>
      </c>
      <c r="Z50">
        <v>8.2982533302583705E-2</v>
      </c>
      <c r="AA50">
        <v>-0.82893534971951777</v>
      </c>
      <c r="AB50">
        <v>-2.4549987791538852</v>
      </c>
      <c r="AC50">
        <v>-2.1751284335575409</v>
      </c>
      <c r="AD50">
        <v>-4.0626685289794642</v>
      </c>
      <c r="AE50">
        <v>-3.345870950855828</v>
      </c>
      <c r="AF50">
        <v>-4.0695909546132656</v>
      </c>
      <c r="AG50">
        <v>-3.9889891048058082</v>
      </c>
      <c r="AH50">
        <v>-4.8889679163856892</v>
      </c>
      <c r="AI50">
        <v>-5.3222955250839252</v>
      </c>
      <c r="AJ50">
        <v>-3.5481848890924619</v>
      </c>
      <c r="AK50">
        <v>-2.550115260764104</v>
      </c>
      <c r="AL50">
        <v>-1.1923028802735569</v>
      </c>
      <c r="AM50">
        <v>0.37496135845383621</v>
      </c>
      <c r="AN50">
        <v>1.706722243468173</v>
      </c>
      <c r="AO50">
        <v>3.2425208101411851</v>
      </c>
      <c r="AP50">
        <v>11.987562</v>
      </c>
      <c r="AQ50">
        <v>12.245136</v>
      </c>
      <c r="AR50">
        <v>13.223364</v>
      </c>
      <c r="AS50">
        <v>13.816392</v>
      </c>
      <c r="AT50">
        <v>14.985022000000001</v>
      </c>
      <c r="AU50">
        <v>15.222928</v>
      </c>
      <c r="AV50">
        <v>16.191531999999999</v>
      </c>
      <c r="AW50">
        <v>16.779993999999999</v>
      </c>
      <c r="AX50">
        <v>16.846119999999999</v>
      </c>
      <c r="AY50">
        <v>16.592075999999999</v>
      </c>
      <c r="AZ50">
        <v>19.93094</v>
      </c>
    </row>
    <row r="51" spans="2:52" x14ac:dyDescent="0.35">
      <c r="B51" t="s">
        <v>28</v>
      </c>
      <c r="C51" t="s">
        <v>133</v>
      </c>
      <c r="D51" t="s">
        <v>322</v>
      </c>
      <c r="E51">
        <v>19.399588000000001</v>
      </c>
      <c r="F51">
        <v>19.292255999999998</v>
      </c>
      <c r="G51">
        <v>18.035741999999999</v>
      </c>
      <c r="H51">
        <v>16.645510000000002</v>
      </c>
      <c r="I51">
        <v>15.563134</v>
      </c>
      <c r="J51">
        <v>14.884706</v>
      </c>
      <c r="K51">
        <v>14.345564</v>
      </c>
      <c r="L51">
        <v>14.20153</v>
      </c>
      <c r="M51">
        <v>14.167968</v>
      </c>
      <c r="N51">
        <v>14.80546</v>
      </c>
      <c r="O51">
        <v>14.865318</v>
      </c>
      <c r="P51">
        <v>14.837123999999999</v>
      </c>
      <c r="Q51">
        <v>14.762890000000001</v>
      </c>
      <c r="R51">
        <v>5.5809924736205527</v>
      </c>
      <c r="S51">
        <v>5.1901849217525022</v>
      </c>
      <c r="T51">
        <v>2.5458989727245078</v>
      </c>
      <c r="U51">
        <v>2.5353343709676519</v>
      </c>
      <c r="V51">
        <v>2.385857626793328</v>
      </c>
      <c r="W51">
        <v>1.357179001584877</v>
      </c>
      <c r="X51">
        <v>-0.112368015465849</v>
      </c>
      <c r="Y51">
        <v>-0.90084638160044317</v>
      </c>
      <c r="Z51">
        <v>-0.96370998892183657</v>
      </c>
      <c r="AA51">
        <v>-1.8824049161883889</v>
      </c>
      <c r="AB51">
        <v>-3.5148743635293771</v>
      </c>
      <c r="AC51">
        <v>-3.241079445208646</v>
      </c>
      <c r="AD51">
        <v>-5.1343984499523154</v>
      </c>
      <c r="AE51">
        <v>-4.4231122504172378</v>
      </c>
      <c r="AF51">
        <v>-5.1521009747957169</v>
      </c>
      <c r="AG51">
        <v>-5.0765466948431497</v>
      </c>
      <c r="AH51">
        <v>-5.9813706523862011</v>
      </c>
      <c r="AI51">
        <v>-6.4193573925170746</v>
      </c>
      <c r="AJ51">
        <v>-4.5950886723672353</v>
      </c>
      <c r="AK51">
        <v>-3.5940846266295119</v>
      </c>
      <c r="AL51">
        <v>-2.2335909310444499</v>
      </c>
      <c r="AM51">
        <v>-0.66386631214041181</v>
      </c>
      <c r="AN51">
        <v>0.6701608494721274</v>
      </c>
      <c r="AO51">
        <v>2.2080541644872689</v>
      </c>
      <c r="AP51">
        <v>11.987562</v>
      </c>
      <c r="AQ51">
        <v>12.245136</v>
      </c>
      <c r="AR51">
        <v>13.223364</v>
      </c>
      <c r="AS51">
        <v>13.816392</v>
      </c>
      <c r="AT51">
        <v>14.985022000000001</v>
      </c>
      <c r="AU51">
        <v>15.222928</v>
      </c>
      <c r="AV51">
        <v>16.191531999999999</v>
      </c>
      <c r="AW51">
        <v>16.779993999999999</v>
      </c>
      <c r="AX51">
        <v>16.846119999999999</v>
      </c>
      <c r="AY51">
        <v>16.592075999999999</v>
      </c>
      <c r="AZ51">
        <v>19.93094</v>
      </c>
    </row>
    <row r="52" spans="2:52" x14ac:dyDescent="0.35">
      <c r="B52" t="s">
        <v>28</v>
      </c>
      <c r="C52" t="s">
        <v>133</v>
      </c>
      <c r="D52" t="s">
        <v>387</v>
      </c>
      <c r="E52">
        <v>19.399588000000001</v>
      </c>
      <c r="F52">
        <v>19.292255999999998</v>
      </c>
      <c r="G52">
        <v>18.035741999999999</v>
      </c>
      <c r="H52">
        <v>16.645510000000002</v>
      </c>
      <c r="I52">
        <v>15.563134</v>
      </c>
      <c r="J52">
        <v>14.884706</v>
      </c>
      <c r="K52">
        <v>14.345564</v>
      </c>
      <c r="L52">
        <v>14.20153</v>
      </c>
      <c r="M52">
        <v>14.167968</v>
      </c>
      <c r="N52">
        <v>14.80546</v>
      </c>
      <c r="O52">
        <v>14.865318</v>
      </c>
      <c r="P52">
        <v>14.837123999999999</v>
      </c>
      <c r="Q52">
        <v>14.762890000000001</v>
      </c>
      <c r="R52">
        <v>4.699890061007002</v>
      </c>
      <c r="S52">
        <v>4.2972381220371894</v>
      </c>
      <c r="T52">
        <v>1.642372592083422</v>
      </c>
      <c r="U52">
        <v>1.6222380636972069</v>
      </c>
      <c r="V52">
        <v>1.4640169771530369</v>
      </c>
      <c r="W52">
        <v>0.4272822918985017</v>
      </c>
      <c r="X52">
        <v>-1.0497377383140289</v>
      </c>
      <c r="Y52">
        <v>-1.84518856521635</v>
      </c>
      <c r="Z52">
        <v>-1.914589987627549</v>
      </c>
      <c r="AA52">
        <v>-2.8394415995799722</v>
      </c>
      <c r="AB52">
        <v>-4.4777306684138187</v>
      </c>
      <c r="AC52">
        <v>-4.2094550426812258</v>
      </c>
      <c r="AD52">
        <v>-6.1080239648282442</v>
      </c>
      <c r="AE52">
        <v>-5.4017446412895866</v>
      </c>
      <c r="AF52">
        <v>-6.1355197962108843</v>
      </c>
      <c r="AG52">
        <v>-6.0645510398148312</v>
      </c>
      <c r="AH52">
        <v>-6.9737766265750274</v>
      </c>
      <c r="AI52">
        <v>-7.4159960088587464</v>
      </c>
      <c r="AJ52">
        <v>-5.5461605936318854</v>
      </c>
      <c r="AK52">
        <v>-4.5424907422605374</v>
      </c>
      <c r="AL52">
        <v>-3.1795611747842858</v>
      </c>
      <c r="AM52">
        <v>-1.607601394885487</v>
      </c>
      <c r="AN52">
        <v>-0.27151540793216711</v>
      </c>
      <c r="AO52">
        <v>1.268280905584027</v>
      </c>
      <c r="AP52">
        <v>11.987562</v>
      </c>
      <c r="AQ52">
        <v>12.245136</v>
      </c>
      <c r="AR52">
        <v>13.223364</v>
      </c>
      <c r="AS52">
        <v>13.816392</v>
      </c>
      <c r="AT52">
        <v>14.985022000000001</v>
      </c>
      <c r="AU52">
        <v>15.222928</v>
      </c>
      <c r="AV52">
        <v>16.191531999999999</v>
      </c>
      <c r="AW52">
        <v>16.779993999999999</v>
      </c>
      <c r="AX52">
        <v>16.846119999999999</v>
      </c>
      <c r="AY52">
        <v>16.592075999999999</v>
      </c>
      <c r="AZ52">
        <v>19.93094</v>
      </c>
    </row>
    <row r="53" spans="2:52" x14ac:dyDescent="0.35">
      <c r="B53" t="s">
        <v>28</v>
      </c>
      <c r="C53" t="s">
        <v>133</v>
      </c>
      <c r="D53" t="s">
        <v>510</v>
      </c>
      <c r="E53">
        <v>19.399588000000001</v>
      </c>
      <c r="F53">
        <v>19.292255999999998</v>
      </c>
      <c r="G53">
        <v>18.035741999999999</v>
      </c>
      <c r="H53">
        <v>16.645510000000002</v>
      </c>
      <c r="I53">
        <v>15.563134</v>
      </c>
      <c r="J53">
        <v>14.884706</v>
      </c>
      <c r="K53">
        <v>14.345564</v>
      </c>
      <c r="L53">
        <v>14.20153</v>
      </c>
      <c r="M53">
        <v>14.167968</v>
      </c>
      <c r="N53">
        <v>14.80546</v>
      </c>
      <c r="O53">
        <v>14.865318</v>
      </c>
      <c r="P53">
        <v>14.837123999999999</v>
      </c>
      <c r="Q53">
        <v>14.762890000000001</v>
      </c>
      <c r="R53">
        <v>3.8230918476946312</v>
      </c>
      <c r="S53">
        <v>3.4086533816424569</v>
      </c>
      <c r="T53">
        <v>0.74325995218402596</v>
      </c>
      <c r="U53">
        <v>0.71360224641226111</v>
      </c>
      <c r="V53">
        <v>0.5466795337498187</v>
      </c>
      <c r="W53">
        <v>-0.49807185756932698</v>
      </c>
      <c r="X53">
        <v>-1.9825283951554959</v>
      </c>
      <c r="Y53">
        <v>-2.784917622243785</v>
      </c>
      <c r="Z53">
        <v>-2.8608249224140798</v>
      </c>
      <c r="AA53">
        <v>-3.7918031435497488</v>
      </c>
      <c r="AB53">
        <v>-5.4358834049328921</v>
      </c>
      <c r="AC53">
        <v>-5.1731001099563496</v>
      </c>
      <c r="AD53">
        <v>-7.0768933035766919</v>
      </c>
      <c r="AE53">
        <v>-6.3755963973655669</v>
      </c>
      <c r="AF53">
        <v>-7.1141346010403446</v>
      </c>
      <c r="AG53">
        <v>-7.0477289678452886</v>
      </c>
      <c r="AH53">
        <v>-7.9613346817938853</v>
      </c>
      <c r="AI53">
        <v>-8.4077660297062078</v>
      </c>
      <c r="AJ53">
        <v>-6.4925865134325997</v>
      </c>
      <c r="AK53">
        <v>-5.4862638789305533</v>
      </c>
      <c r="AL53">
        <v>-4.1209103388360484</v>
      </c>
      <c r="AM53">
        <v>-2.5467263167395018</v>
      </c>
      <c r="AN53">
        <v>-1.2085915618399381</v>
      </c>
      <c r="AO53">
        <v>0.33309845399935861</v>
      </c>
      <c r="AP53">
        <v>11.987562</v>
      </c>
      <c r="AQ53">
        <v>12.245136</v>
      </c>
      <c r="AR53">
        <v>13.223364</v>
      </c>
      <c r="AS53">
        <v>13.816392</v>
      </c>
      <c r="AT53">
        <v>14.985022000000001</v>
      </c>
      <c r="AU53">
        <v>15.222928</v>
      </c>
      <c r="AV53">
        <v>16.191531999999999</v>
      </c>
      <c r="AW53">
        <v>16.779993999999999</v>
      </c>
      <c r="AX53">
        <v>16.846119999999999</v>
      </c>
      <c r="AY53">
        <v>16.592075999999999</v>
      </c>
      <c r="AZ53">
        <v>19.93094</v>
      </c>
    </row>
    <row r="54" spans="2:52" x14ac:dyDescent="0.35">
      <c r="B54" t="s">
        <v>30</v>
      </c>
      <c r="C54" t="s">
        <v>135</v>
      </c>
      <c r="D54" t="s">
        <v>315</v>
      </c>
      <c r="E54">
        <v>18.842820200282929</v>
      </c>
      <c r="F54">
        <v>17.08892520126324</v>
      </c>
      <c r="G54">
        <v>14.38102600123783</v>
      </c>
      <c r="H54">
        <v>12.6512214428076</v>
      </c>
      <c r="I54">
        <v>11.08756128662456</v>
      </c>
      <c r="J54">
        <v>9.7819703307821424</v>
      </c>
      <c r="K54">
        <v>9.3735847449452603</v>
      </c>
      <c r="L54">
        <v>9.3539881527774433</v>
      </c>
      <c r="M54">
        <v>8.942175296467088</v>
      </c>
      <c r="N54">
        <v>9.4220927100282967</v>
      </c>
      <c r="O54">
        <v>9.5965279781926327</v>
      </c>
      <c r="P54">
        <v>9.5717549277163343</v>
      </c>
      <c r="Q54">
        <v>9.5793205206287286</v>
      </c>
      <c r="R54">
        <v>8.6917143521567795</v>
      </c>
      <c r="S54">
        <v>7.3245178540277269</v>
      </c>
      <c r="T54">
        <v>5.1649961507971041</v>
      </c>
      <c r="U54">
        <v>3.688411418303136</v>
      </c>
      <c r="V54">
        <v>1.3895661929621259</v>
      </c>
      <c r="W54">
        <v>-0.69838101942624309</v>
      </c>
      <c r="X54">
        <v>-2.5138673396932631</v>
      </c>
      <c r="Y54">
        <v>-4.1115726639820807</v>
      </c>
      <c r="Z54">
        <v>-5.1072018470452809</v>
      </c>
      <c r="AA54">
        <v>-5.5926370238583862</v>
      </c>
      <c r="AB54">
        <v>-5.7488409196285684</v>
      </c>
      <c r="AC54">
        <v>-6.0405855410529377</v>
      </c>
      <c r="AD54">
        <v>-6.1565154535</v>
      </c>
      <c r="AE54">
        <v>-5.8307114429305473</v>
      </c>
      <c r="AF54">
        <v>-5.7185501059003743</v>
      </c>
      <c r="AG54">
        <v>-5.4815280437370806</v>
      </c>
      <c r="AH54">
        <v>-5.097915508376496</v>
      </c>
      <c r="AI54">
        <v>-4.0014733776517133</v>
      </c>
      <c r="AJ54">
        <v>-2.6982715564132138</v>
      </c>
      <c r="AK54">
        <v>-1.595984578532428</v>
      </c>
      <c r="AL54">
        <v>0.85804062774851464</v>
      </c>
      <c r="AM54">
        <v>3.8366799741388888</v>
      </c>
      <c r="AN54">
        <v>6.3815065164078693</v>
      </c>
      <c r="AO54">
        <v>8.6593614877287788</v>
      </c>
      <c r="AP54">
        <v>10.63069617778325</v>
      </c>
      <c r="AQ54">
        <v>11.30946638400237</v>
      </c>
      <c r="AR54">
        <v>11.68103369906822</v>
      </c>
      <c r="AS54">
        <v>11.28952848689114</v>
      </c>
      <c r="AT54">
        <v>11.923929050466141</v>
      </c>
      <c r="AU54">
        <v>11.97139887967962</v>
      </c>
      <c r="AV54">
        <v>12.179210927102201</v>
      </c>
      <c r="AW54">
        <v>11.885048728995301</v>
      </c>
      <c r="AX54">
        <v>12.179196706062889</v>
      </c>
      <c r="AY54">
        <v>11.674150716042661</v>
      </c>
      <c r="AZ54">
        <v>19.001086146752922</v>
      </c>
    </row>
    <row r="55" spans="2:52" x14ac:dyDescent="0.35">
      <c r="B55" t="s">
        <v>30</v>
      </c>
      <c r="C55" t="s">
        <v>135</v>
      </c>
      <c r="D55" t="s">
        <v>316</v>
      </c>
      <c r="E55">
        <v>19.686071255512321</v>
      </c>
      <c r="F55">
        <v>17.853686211320799</v>
      </c>
      <c r="G55">
        <v>15.02460351362331</v>
      </c>
      <c r="H55">
        <v>13.21738700179478</v>
      </c>
      <c r="I55">
        <v>11.583750161511039</v>
      </c>
      <c r="J55">
        <v>10.219731595602299</v>
      </c>
      <c r="K55">
        <v>9.7930699994582007</v>
      </c>
      <c r="L55">
        <v>9.7725964235454441</v>
      </c>
      <c r="M55">
        <v>9.3423541802351799</v>
      </c>
      <c r="N55">
        <v>9.8437487856979686</v>
      </c>
      <c r="O55">
        <v>10.0259903547443</v>
      </c>
      <c r="P55">
        <v>10.0001086644395</v>
      </c>
      <c r="Q55">
        <v>10.00801283162788</v>
      </c>
      <c r="R55">
        <v>9.0806846454199182</v>
      </c>
      <c r="S55">
        <v>7.6523035752629518</v>
      </c>
      <c r="T55">
        <v>5.3961392816088072</v>
      </c>
      <c r="U55">
        <v>3.853474651277017</v>
      </c>
      <c r="V55">
        <v>1.451751850208318</v>
      </c>
      <c r="W55">
        <v>-0.72963486175577486</v>
      </c>
      <c r="X55">
        <v>-2.6263675527384001</v>
      </c>
      <c r="Y55">
        <v>-4.2955731453698487</v>
      </c>
      <c r="Z55">
        <v>-5.335758575869014</v>
      </c>
      <c r="AA55">
        <v>-5.8429178746947557</v>
      </c>
      <c r="AB55">
        <v>-6.0061121837119522</v>
      </c>
      <c r="AC55">
        <v>-6.310912916549511</v>
      </c>
      <c r="AD55">
        <v>-6.4320309070000006</v>
      </c>
      <c r="AE55">
        <v>-6.0916465643576174</v>
      </c>
      <c r="AF55">
        <v>-5.9744658000441966</v>
      </c>
      <c r="AG55">
        <v>-5.7268365622082902</v>
      </c>
      <c r="AH55">
        <v>-5.3260566563689933</v>
      </c>
      <c r="AI55">
        <v>-4.1805467123389732</v>
      </c>
      <c r="AJ55">
        <v>-2.8190241992265608</v>
      </c>
      <c r="AK55">
        <v>-1.667407840319806</v>
      </c>
      <c r="AL55">
        <v>0.89643953285337574</v>
      </c>
      <c r="AM55">
        <v>4.0083784992206883</v>
      </c>
      <c r="AN55">
        <v>6.6670907361115299</v>
      </c>
      <c r="AO55">
        <v>9.0468839304696154</v>
      </c>
      <c r="AP55">
        <v>11.10643949404141</v>
      </c>
      <c r="AQ55">
        <v>11.81558592242731</v>
      </c>
      <c r="AR55">
        <v>12.20378156208511</v>
      </c>
      <c r="AS55">
        <v>11.79475576754365</v>
      </c>
      <c r="AT55">
        <v>12.45754692971199</v>
      </c>
      <c r="AU55">
        <v>12.507141121581929</v>
      </c>
      <c r="AV55">
        <v>12.72425314249128</v>
      </c>
      <c r="AW55">
        <v>12.416926641943149</v>
      </c>
      <c r="AX55">
        <v>12.72423828503416</v>
      </c>
      <c r="AY55">
        <v>12.19659055283854</v>
      </c>
      <c r="AZ55">
        <v>19.851419895812061</v>
      </c>
    </row>
    <row r="56" spans="2:52" x14ac:dyDescent="0.35">
      <c r="B56" t="s">
        <v>30</v>
      </c>
      <c r="C56" t="s">
        <v>135</v>
      </c>
      <c r="D56" t="s">
        <v>317</v>
      </c>
      <c r="E56">
        <v>20.529322310741708</v>
      </c>
      <c r="F56">
        <v>18.618447221378361</v>
      </c>
      <c r="G56">
        <v>15.668181026008799</v>
      </c>
      <c r="H56">
        <v>13.78355256078197</v>
      </c>
      <c r="I56">
        <v>12.079939036397519</v>
      </c>
      <c r="J56">
        <v>10.657492860422449</v>
      </c>
      <c r="K56">
        <v>10.21255525397113</v>
      </c>
      <c r="L56">
        <v>10.19120469431344</v>
      </c>
      <c r="M56">
        <v>9.7425330640032684</v>
      </c>
      <c r="N56">
        <v>10.265404861367641</v>
      </c>
      <c r="O56">
        <v>10.455452731295971</v>
      </c>
      <c r="P56">
        <v>10.42846240116266</v>
      </c>
      <c r="Q56">
        <v>10.436705142627019</v>
      </c>
      <c r="R56">
        <v>9.4696549386830569</v>
      </c>
      <c r="S56">
        <v>7.9800892964981731</v>
      </c>
      <c r="T56">
        <v>5.6272824124205094</v>
      </c>
      <c r="U56">
        <v>4.0185378842508968</v>
      </c>
      <c r="V56">
        <v>1.5139375074545089</v>
      </c>
      <c r="W56">
        <v>-0.76088870408530629</v>
      </c>
      <c r="X56">
        <v>-2.738867765783537</v>
      </c>
      <c r="Y56">
        <v>-4.4795736267576141</v>
      </c>
      <c r="Z56">
        <v>-5.5643153046927454</v>
      </c>
      <c r="AA56">
        <v>-6.0931987255311242</v>
      </c>
      <c r="AB56">
        <v>-6.2633834477953334</v>
      </c>
      <c r="AC56">
        <v>-6.5812402920460817</v>
      </c>
      <c r="AD56">
        <v>-6.7075463604999994</v>
      </c>
      <c r="AE56">
        <v>-6.3525816857846849</v>
      </c>
      <c r="AF56">
        <v>-6.2303814941880162</v>
      </c>
      <c r="AG56">
        <v>-5.9721450806794989</v>
      </c>
      <c r="AH56">
        <v>-5.5541978043614888</v>
      </c>
      <c r="AI56">
        <v>-4.3596200470262314</v>
      </c>
      <c r="AJ56">
        <v>-2.9397768420399082</v>
      </c>
      <c r="AK56">
        <v>-1.7388311021071829</v>
      </c>
      <c r="AL56">
        <v>0.93483843795823662</v>
      </c>
      <c r="AM56">
        <v>4.1800770243024843</v>
      </c>
      <c r="AN56">
        <v>6.9526749558151879</v>
      </c>
      <c r="AO56">
        <v>9.4344063732104502</v>
      </c>
      <c r="AP56">
        <v>11.58218281029956</v>
      </c>
      <c r="AQ56">
        <v>12.32170546085225</v>
      </c>
      <c r="AR56">
        <v>12.72652942510199</v>
      </c>
      <c r="AS56">
        <v>12.299983048196159</v>
      </c>
      <c r="AT56">
        <v>12.99116480895785</v>
      </c>
      <c r="AU56">
        <v>13.04288336348424</v>
      </c>
      <c r="AV56">
        <v>13.269295357880351</v>
      </c>
      <c r="AW56">
        <v>12.948804554890989</v>
      </c>
      <c r="AX56">
        <v>13.269279864005419</v>
      </c>
      <c r="AY56">
        <v>12.719030389634421</v>
      </c>
      <c r="AZ56">
        <v>20.7017536448712</v>
      </c>
    </row>
    <row r="57" spans="2:52" x14ac:dyDescent="0.35">
      <c r="B57" t="s">
        <v>30</v>
      </c>
      <c r="C57" t="s">
        <v>135</v>
      </c>
      <c r="D57" t="s">
        <v>318</v>
      </c>
      <c r="E57">
        <v>21.3725733659711</v>
      </c>
      <c r="F57">
        <v>19.383208231435919</v>
      </c>
      <c r="G57">
        <v>16.31175853839429</v>
      </c>
      <c r="H57">
        <v>14.34971811976915</v>
      </c>
      <c r="I57">
        <v>12.57612791128401</v>
      </c>
      <c r="J57">
        <v>11.09525412524261</v>
      </c>
      <c r="K57">
        <v>10.632040508484071</v>
      </c>
      <c r="L57">
        <v>10.609812965081449</v>
      </c>
      <c r="M57">
        <v>10.14271194777136</v>
      </c>
      <c r="N57">
        <v>10.687060937037311</v>
      </c>
      <c r="O57">
        <v>10.88491510784764</v>
      </c>
      <c r="P57">
        <v>10.856816137885829</v>
      </c>
      <c r="Q57">
        <v>10.86539745362618</v>
      </c>
      <c r="R57">
        <v>9.8586252319461938</v>
      </c>
      <c r="S57">
        <v>8.307875017733398</v>
      </c>
      <c r="T57">
        <v>5.8584255432322134</v>
      </c>
      <c r="U57">
        <v>4.1836011172247787</v>
      </c>
      <c r="V57">
        <v>1.5761231647006999</v>
      </c>
      <c r="W57">
        <v>-0.79214254641483806</v>
      </c>
      <c r="X57">
        <v>-2.8513679788286739</v>
      </c>
      <c r="Y57">
        <v>-4.6635741081453821</v>
      </c>
      <c r="Z57">
        <v>-5.7928720335164794</v>
      </c>
      <c r="AA57">
        <v>-6.3434795763674954</v>
      </c>
      <c r="AB57">
        <v>-6.5206547118787164</v>
      </c>
      <c r="AC57">
        <v>-6.8515676675426551</v>
      </c>
      <c r="AD57">
        <v>-6.9830618140000009</v>
      </c>
      <c r="AE57">
        <v>-6.6135168072117549</v>
      </c>
      <c r="AF57">
        <v>-6.4862971883318394</v>
      </c>
      <c r="AG57">
        <v>-6.2174535991507094</v>
      </c>
      <c r="AH57">
        <v>-5.7823389523539861</v>
      </c>
      <c r="AI57">
        <v>-4.5386933817134922</v>
      </c>
      <c r="AJ57">
        <v>-3.060529484853256</v>
      </c>
      <c r="AK57">
        <v>-1.8102543638945621</v>
      </c>
      <c r="AL57">
        <v>0.97323734306309784</v>
      </c>
      <c r="AM57">
        <v>4.3517755493842829</v>
      </c>
      <c r="AN57">
        <v>7.2382591755188486</v>
      </c>
      <c r="AO57">
        <v>9.8219288159512903</v>
      </c>
      <c r="AP57">
        <v>12.057926126557719</v>
      </c>
      <c r="AQ57">
        <v>12.82782499927719</v>
      </c>
      <c r="AR57">
        <v>13.249277288118879</v>
      </c>
      <c r="AS57">
        <v>12.80521032884868</v>
      </c>
      <c r="AT57">
        <v>13.5247826882037</v>
      </c>
      <c r="AU57">
        <v>13.578625605386559</v>
      </c>
      <c r="AV57">
        <v>13.81433757326943</v>
      </c>
      <c r="AW57">
        <v>13.48068246783884</v>
      </c>
      <c r="AX57">
        <v>13.814321442976681</v>
      </c>
      <c r="AY57">
        <v>13.2414702264303</v>
      </c>
      <c r="AZ57">
        <v>21.55208739393035</v>
      </c>
    </row>
    <row r="58" spans="2:52" x14ac:dyDescent="0.35">
      <c r="B58" t="s">
        <v>30</v>
      </c>
      <c r="C58" t="s">
        <v>135</v>
      </c>
      <c r="D58" t="s">
        <v>319</v>
      </c>
      <c r="E58">
        <v>22.21224932908645</v>
      </c>
      <c r="F58">
        <v>20.144726919958</v>
      </c>
      <c r="G58">
        <v>16.95260750525939</v>
      </c>
      <c r="H58">
        <v>14.91348333307918</v>
      </c>
      <c r="I58">
        <v>13.070213117372591</v>
      </c>
      <c r="J58">
        <v>11.53115943407434</v>
      </c>
      <c r="K58">
        <v>11.04974729095589</v>
      </c>
      <c r="L58">
        <v>11.02664648191535</v>
      </c>
      <c r="M58">
        <v>10.541194211816659</v>
      </c>
      <c r="N58">
        <v>11.106929337136799</v>
      </c>
      <c r="O58">
        <v>11.31255671281988</v>
      </c>
      <c r="P58">
        <v>11.283353803278059</v>
      </c>
      <c r="Q58">
        <v>11.292272257856849</v>
      </c>
      <c r="R58">
        <v>10.245946426024201</v>
      </c>
      <c r="S58">
        <v>8.6342710411558343</v>
      </c>
      <c r="T58">
        <v>6.0885887073079639</v>
      </c>
      <c r="U58">
        <v>4.3479645393192499</v>
      </c>
      <c r="V58">
        <v>1.6380451763203021</v>
      </c>
      <c r="W58">
        <v>-0.82326388328878453</v>
      </c>
      <c r="X58">
        <v>-2.9633912299749889</v>
      </c>
      <c r="Y58">
        <v>-4.8467944912861203</v>
      </c>
      <c r="Z58">
        <v>-6.0204597610519697</v>
      </c>
      <c r="AA58">
        <v>-6.5926993231701676</v>
      </c>
      <c r="AB58">
        <v>-6.7768352349998544</v>
      </c>
      <c r="AC58">
        <v>-7.1207489486912223</v>
      </c>
      <c r="AD58">
        <v>-7.2574091774999987</v>
      </c>
      <c r="AE58">
        <v>-6.8733456541917244</v>
      </c>
      <c r="AF58">
        <v>-6.7411278886599764</v>
      </c>
      <c r="AG58">
        <v>-6.4617220945535152</v>
      </c>
      <c r="AH58">
        <v>-6.00951286097688</v>
      </c>
      <c r="AI58">
        <v>-4.7170075075474616</v>
      </c>
      <c r="AJ58">
        <v>-3.1807701783267301</v>
      </c>
      <c r="AK58">
        <v>-1.881374815814828</v>
      </c>
      <c r="AL58">
        <v>1.0114734501234419</v>
      </c>
      <c r="AM58">
        <v>4.5227461322486278</v>
      </c>
      <c r="AN58">
        <v>7.522632617144704</v>
      </c>
      <c r="AO58">
        <v>10.20780829789123</v>
      </c>
      <c r="AP58">
        <v>12.531652456097961</v>
      </c>
      <c r="AQ58">
        <v>13.33179876633384</v>
      </c>
      <c r="AR58">
        <v>13.769808881436351</v>
      </c>
      <c r="AS58">
        <v>13.30829562099651</v>
      </c>
      <c r="AT58">
        <v>14.05613821265003</v>
      </c>
      <c r="AU58">
        <v>14.112096485928211</v>
      </c>
      <c r="AV58">
        <v>14.35706899863462</v>
      </c>
      <c r="AW58">
        <v>14.010305402841</v>
      </c>
      <c r="AX58">
        <v>14.35705223462225</v>
      </c>
      <c r="AY58">
        <v>13.76169509945114</v>
      </c>
      <c r="AZ58">
        <v>22.398816022709219</v>
      </c>
    </row>
    <row r="59" spans="2:52" x14ac:dyDescent="0.35">
      <c r="B59" t="s">
        <v>30</v>
      </c>
      <c r="C59" t="s">
        <v>135</v>
      </c>
      <c r="D59" t="s">
        <v>320</v>
      </c>
      <c r="E59">
        <v>23.029580055951449</v>
      </c>
      <c r="F59">
        <v>20.885980273098859</v>
      </c>
      <c r="G59">
        <v>17.576402367690839</v>
      </c>
      <c r="H59">
        <v>15.4622457745647</v>
      </c>
      <c r="I59">
        <v>13.55114985769244</v>
      </c>
      <c r="J59">
        <v>11.955464545286411</v>
      </c>
      <c r="K59">
        <v>11.45633817021301</v>
      </c>
      <c r="L59">
        <v>11.432387334650411</v>
      </c>
      <c r="M59">
        <v>10.929072170483691</v>
      </c>
      <c r="N59">
        <v>11.515624309620859</v>
      </c>
      <c r="O59">
        <v>11.728818031689681</v>
      </c>
      <c r="P59">
        <v>11.698540560318101</v>
      </c>
      <c r="Q59">
        <v>11.707787181885079</v>
      </c>
      <c r="R59">
        <v>10.62296033018726</v>
      </c>
      <c r="S59">
        <v>8.9519810993072273</v>
      </c>
      <c r="T59">
        <v>6.3126268296970176</v>
      </c>
      <c r="U59">
        <v>4.5079539651830904</v>
      </c>
      <c r="V59">
        <v>1.6983193356260149</v>
      </c>
      <c r="W59">
        <v>-0.85355702731760663</v>
      </c>
      <c r="X59">
        <v>-3.0724333477765922</v>
      </c>
      <c r="Y59">
        <v>-5.0251390617002816</v>
      </c>
      <c r="Z59">
        <v>-6.2419909837417187</v>
      </c>
      <c r="AA59">
        <v>-6.8352868995104474</v>
      </c>
      <c r="AB59">
        <v>-7.0261983493069531</v>
      </c>
      <c r="AC59">
        <v>-7.3827668482668312</v>
      </c>
      <c r="AD59">
        <v>-7.5244556810000001</v>
      </c>
      <c r="AE59">
        <v>-7.1262600041210904</v>
      </c>
      <c r="AF59">
        <v>-6.9891771013038069</v>
      </c>
      <c r="AG59">
        <v>-6.6994901808960909</v>
      </c>
      <c r="AH59">
        <v>-6.230641277194275</v>
      </c>
      <c r="AI59">
        <v>-4.8905763846860291</v>
      </c>
      <c r="AJ59">
        <v>-3.2978110580379978</v>
      </c>
      <c r="AK59">
        <v>-1.950602628943229</v>
      </c>
      <c r="AL59">
        <v>1.0486920279426399</v>
      </c>
      <c r="AM59">
        <v>4.6891668908548283</v>
      </c>
      <c r="AN59">
        <v>7.7994383874121</v>
      </c>
      <c r="AO59">
        <v>10.58341885638108</v>
      </c>
      <c r="AP59">
        <v>12.99277210494639</v>
      </c>
      <c r="AQ59">
        <v>13.822360915833791</v>
      </c>
      <c r="AR59">
        <v>14.27648822467239</v>
      </c>
      <c r="AS59">
        <v>13.797992939448619</v>
      </c>
      <c r="AT59">
        <v>14.573353443401841</v>
      </c>
      <c r="AU59">
        <v>14.631370779474381</v>
      </c>
      <c r="AV59">
        <v>14.88535739781709</v>
      </c>
      <c r="AW59">
        <v>14.525834151364</v>
      </c>
      <c r="AX59">
        <v>14.885340016949479</v>
      </c>
      <c r="AY59">
        <v>14.268075884750539</v>
      </c>
      <c r="AZ59">
        <v>23.223011731550979</v>
      </c>
    </row>
    <row r="60" spans="2:52" x14ac:dyDescent="0.35">
      <c r="B60" t="s">
        <v>30</v>
      </c>
      <c r="C60" t="s">
        <v>135</v>
      </c>
      <c r="D60" t="s">
        <v>321</v>
      </c>
      <c r="E60">
        <v>23.822414421371391</v>
      </c>
      <c r="F60">
        <v>21.605017393001379</v>
      </c>
      <c r="G60">
        <v>18.18150136574889</v>
      </c>
      <c r="H60">
        <v>15.99456116142197</v>
      </c>
      <c r="I60">
        <v>14.017672359276551</v>
      </c>
      <c r="J60">
        <v>12.367052734173649</v>
      </c>
      <c r="K60">
        <v>11.85074304347382</v>
      </c>
      <c r="L60">
        <v>11.82596765768197</v>
      </c>
      <c r="M60">
        <v>11.30532497135381</v>
      </c>
      <c r="N60">
        <v>11.91207021396437</v>
      </c>
      <c r="O60">
        <v>12.13260351013472</v>
      </c>
      <c r="P60">
        <v>12.10128368281296</v>
      </c>
      <c r="Q60">
        <v>12.110848635818231</v>
      </c>
      <c r="R60">
        <v>10.988674685021479</v>
      </c>
      <c r="S60">
        <v>9.2601690140185262</v>
      </c>
      <c r="T60">
        <v>6.5299502665333042</v>
      </c>
      <c r="U60">
        <v>4.6631483201233426</v>
      </c>
      <c r="V60">
        <v>1.7567870076143941</v>
      </c>
      <c r="W60">
        <v>-0.88294225025519146</v>
      </c>
      <c r="X60">
        <v>-3.1782073452902821</v>
      </c>
      <c r="Y60">
        <v>-5.1981384359594109</v>
      </c>
      <c r="Z60">
        <v>-6.4568826556058347</v>
      </c>
      <c r="AA60">
        <v>-7.0706038413856493</v>
      </c>
      <c r="AB60">
        <v>-7.2680877583215073</v>
      </c>
      <c r="AC60">
        <v>-7.6369317637784544</v>
      </c>
      <c r="AD60">
        <v>-7.7834984872727304</v>
      </c>
      <c r="AE60">
        <v>-7.3715942140570982</v>
      </c>
      <c r="AF60">
        <v>-7.2297919878304864</v>
      </c>
      <c r="AG60">
        <v>-6.9301320785469889</v>
      </c>
      <c r="AH60">
        <v>-6.4451422151689153</v>
      </c>
      <c r="AI60">
        <v>-5.0589431988037834</v>
      </c>
      <c r="AJ60">
        <v>-3.4113440851762311</v>
      </c>
      <c r="AK60">
        <v>-2.0177556032374802</v>
      </c>
      <c r="AL60">
        <v>1.0847951212893201</v>
      </c>
      <c r="AM60">
        <v>4.8505998239446511</v>
      </c>
      <c r="AN60">
        <v>8.0679479637696527</v>
      </c>
      <c r="AO60">
        <v>10.94777192545947</v>
      </c>
      <c r="AP60">
        <v>13.44007145655611</v>
      </c>
      <c r="AQ60">
        <v>14.298220341784489</v>
      </c>
      <c r="AR60">
        <v>14.76798179314101</v>
      </c>
      <c r="AS60">
        <v>14.273013454353309</v>
      </c>
      <c r="AT60">
        <v>15.07506712646807</v>
      </c>
      <c r="AU60">
        <v>15.13508181280565</v>
      </c>
      <c r="AV60">
        <v>15.39781237345602</v>
      </c>
      <c r="AW60">
        <v>15.02591189805378</v>
      </c>
      <c r="AX60">
        <v>15.39779439422105</v>
      </c>
      <c r="AY60">
        <v>14.75927984341442</v>
      </c>
      <c r="AZ60">
        <v>24.022505327378241</v>
      </c>
    </row>
    <row r="61" spans="2:52" x14ac:dyDescent="0.35">
      <c r="B61" t="s">
        <v>30</v>
      </c>
      <c r="C61" t="s">
        <v>135</v>
      </c>
      <c r="D61" t="s">
        <v>322</v>
      </c>
      <c r="E61">
        <v>24.56133741055784</v>
      </c>
      <c r="F61">
        <v>22.275161222719149</v>
      </c>
      <c r="G61">
        <v>18.74545467037381</v>
      </c>
      <c r="H61">
        <v>16.490680015500871</v>
      </c>
      <c r="I61">
        <v>14.452472131371049</v>
      </c>
      <c r="J61">
        <v>12.75065363255967</v>
      </c>
      <c r="K61">
        <v>12.21832906220701</v>
      </c>
      <c r="L61">
        <v>12.19278519418647</v>
      </c>
      <c r="M61">
        <v>11.65599322746737</v>
      </c>
      <c r="N61">
        <v>12.28155847716933</v>
      </c>
      <c r="O61">
        <v>12.508932268998061</v>
      </c>
      <c r="P61">
        <v>12.4766409641419</v>
      </c>
      <c r="Q61">
        <v>12.48650260259396</v>
      </c>
      <c r="R61">
        <v>11.32952109134413</v>
      </c>
      <c r="S61">
        <v>9.5474006794231752</v>
      </c>
      <c r="T61">
        <v>6.7324960826222444</v>
      </c>
      <c r="U61">
        <v>4.8077897252629533</v>
      </c>
      <c r="V61">
        <v>1.8112789782462939</v>
      </c>
      <c r="W61">
        <v>-0.91032932846218761</v>
      </c>
      <c r="X61">
        <v>-3.276788892496068</v>
      </c>
      <c r="Y61">
        <v>-5.3593741496601286</v>
      </c>
      <c r="Z61">
        <v>-6.657162062567461</v>
      </c>
      <c r="AA61">
        <v>-7.2899196350502393</v>
      </c>
      <c r="AB61">
        <v>-7.4935291026392497</v>
      </c>
      <c r="AC61">
        <v>-7.8738139012179573</v>
      </c>
      <c r="AD61">
        <v>-8.0249268272727292</v>
      </c>
      <c r="AE61">
        <v>-7.6002461187453969</v>
      </c>
      <c r="AF61">
        <v>-7.4540454750022693</v>
      </c>
      <c r="AG61">
        <v>-7.1450907229714957</v>
      </c>
      <c r="AH61">
        <v>-6.645057457474997</v>
      </c>
      <c r="AI61">
        <v>-5.2158613585026163</v>
      </c>
      <c r="AJ61">
        <v>-3.5171570613076741</v>
      </c>
      <c r="AK61">
        <v>-2.0803422905236499</v>
      </c>
      <c r="AL61">
        <v>1.1184432662464019</v>
      </c>
      <c r="AM61">
        <v>5.001055594625937</v>
      </c>
      <c r="AN61">
        <v>8.3181993497350124</v>
      </c>
      <c r="AO61">
        <v>11.28734961112154</v>
      </c>
      <c r="AP61">
        <v>13.85695521988484</v>
      </c>
      <c r="AQ61">
        <v>14.741722143412099</v>
      </c>
      <c r="AR61">
        <v>15.226054642425719</v>
      </c>
      <c r="AS61">
        <v>14.715733389446349</v>
      </c>
      <c r="AT61">
        <v>15.542665140096901</v>
      </c>
      <c r="AU61">
        <v>15.60454136030922</v>
      </c>
      <c r="AV61">
        <v>15.87542129019617</v>
      </c>
      <c r="AW61">
        <v>15.49198521617226</v>
      </c>
      <c r="AX61">
        <v>15.875402753281779</v>
      </c>
      <c r="AY61">
        <v>15.21708277586408</v>
      </c>
      <c r="AZ61">
        <v>24.76763473073246</v>
      </c>
    </row>
    <row r="62" spans="2:52" x14ac:dyDescent="0.35">
      <c r="B62" t="s">
        <v>30</v>
      </c>
      <c r="C62" t="s">
        <v>135</v>
      </c>
      <c r="D62" t="s">
        <v>387</v>
      </c>
      <c r="E62">
        <v>25.179174561361549</v>
      </c>
      <c r="F62">
        <v>22.83548991791562</v>
      </c>
      <c r="G62">
        <v>19.21699407030426</v>
      </c>
      <c r="H62">
        <v>16.905500861177341</v>
      </c>
      <c r="I62">
        <v>14.81602213088687</v>
      </c>
      <c r="J62">
        <v>13.07139461581896</v>
      </c>
      <c r="K62">
        <v>12.525679492242279</v>
      </c>
      <c r="L62">
        <v>12.49949307164511</v>
      </c>
      <c r="M62">
        <v>11.949198174945121</v>
      </c>
      <c r="N62">
        <v>12.59049943466384</v>
      </c>
      <c r="O62">
        <v>12.82359278375294</v>
      </c>
      <c r="P62">
        <v>12.790489195450871</v>
      </c>
      <c r="Q62">
        <v>12.80059890209651</v>
      </c>
      <c r="R62">
        <v>11.614513675992139</v>
      </c>
      <c r="S62">
        <v>9.7875642639526017</v>
      </c>
      <c r="T62">
        <v>6.9018511192782066</v>
      </c>
      <c r="U62">
        <v>4.9287290314524839</v>
      </c>
      <c r="V62">
        <v>1.8568414581929</v>
      </c>
      <c r="W62">
        <v>-0.93322854071552241</v>
      </c>
      <c r="X62">
        <v>-3.359216077925097</v>
      </c>
      <c r="Y62">
        <v>-5.4941884881209377</v>
      </c>
      <c r="Z62">
        <v>-6.8246220820453596</v>
      </c>
      <c r="AA62">
        <v>-7.4732965864605241</v>
      </c>
      <c r="AB62">
        <v>-7.6820278229185943</v>
      </c>
      <c r="AC62">
        <v>-8.0718786346390292</v>
      </c>
      <c r="AD62">
        <v>-8.226792786096258</v>
      </c>
      <c r="AE62">
        <v>-7.7914292912624656</v>
      </c>
      <c r="AF62">
        <v>-7.6415509899200789</v>
      </c>
      <c r="AG62">
        <v>-7.3248245225086963</v>
      </c>
      <c r="AH62">
        <v>-6.8122129872340773</v>
      </c>
      <c r="AI62">
        <v>-5.3470656519357256</v>
      </c>
      <c r="AJ62">
        <v>-3.6056306758085439</v>
      </c>
      <c r="AK62">
        <v>-2.1326730220301959</v>
      </c>
      <c r="AL62">
        <v>1.146577556712858</v>
      </c>
      <c r="AM62">
        <v>5.1268564778574204</v>
      </c>
      <c r="AN62">
        <v>8.5274425395561178</v>
      </c>
      <c r="AO62">
        <v>11.571281377836449</v>
      </c>
      <c r="AP62">
        <v>14.20552507130458</v>
      </c>
      <c r="AQ62">
        <v>15.11254818821496</v>
      </c>
      <c r="AR62">
        <v>15.609064006330071</v>
      </c>
      <c r="AS62">
        <v>15.085905690626269</v>
      </c>
      <c r="AT62">
        <v>15.933638798637411</v>
      </c>
      <c r="AU62">
        <v>15.9970715068764</v>
      </c>
      <c r="AV62">
        <v>16.27476538509579</v>
      </c>
      <c r="AW62">
        <v>15.881684028018659</v>
      </c>
      <c r="AX62">
        <v>16.274746381887809</v>
      </c>
      <c r="AY62">
        <v>15.5998664536675</v>
      </c>
      <c r="AZ62">
        <v>25.390661262976788</v>
      </c>
    </row>
    <row r="63" spans="2:52" x14ac:dyDescent="0.35">
      <c r="B63" t="s">
        <v>30</v>
      </c>
      <c r="C63" t="s">
        <v>135</v>
      </c>
      <c r="D63" t="s">
        <v>510</v>
      </c>
      <c r="E63">
        <v>25.724978236142359</v>
      </c>
      <c r="F63">
        <v>23.3304900332786</v>
      </c>
      <c r="G63">
        <v>19.633556811717892</v>
      </c>
      <c r="H63">
        <v>17.271957850128839</v>
      </c>
      <c r="I63">
        <v>15.137185928570741</v>
      </c>
      <c r="J63">
        <v>13.35474048954638</v>
      </c>
      <c r="K63">
        <v>12.79719601393491</v>
      </c>
      <c r="L63">
        <v>12.770441955802349</v>
      </c>
      <c r="M63">
        <v>12.20821843228816</v>
      </c>
      <c r="N63">
        <v>12.86342104462442</v>
      </c>
      <c r="O63">
        <v>13.10156710924991</v>
      </c>
      <c r="P63">
        <v>13.067745941421959</v>
      </c>
      <c r="Q63">
        <v>13.078074794053689</v>
      </c>
      <c r="R63">
        <v>11.86627904779572</v>
      </c>
      <c r="S63">
        <v>9.9997272373415846</v>
      </c>
      <c r="T63">
        <v>7.0514610953523542</v>
      </c>
      <c r="U63">
        <v>5.0355680547417432</v>
      </c>
      <c r="V63">
        <v>1.8970918202092251</v>
      </c>
      <c r="W63">
        <v>-0.95345793964564041</v>
      </c>
      <c r="X63">
        <v>-3.4320330988026542</v>
      </c>
      <c r="Y63">
        <v>-5.6132848572035261</v>
      </c>
      <c r="Z63">
        <v>-6.9725579805114926</v>
      </c>
      <c r="AA63">
        <v>-7.6352936658197637</v>
      </c>
      <c r="AB63">
        <v>-7.8485495254191804</v>
      </c>
      <c r="AC63">
        <v>-8.2468510512460202</v>
      </c>
      <c r="AD63">
        <v>-8.4051232442043649</v>
      </c>
      <c r="AE63">
        <v>-7.9603224663982246</v>
      </c>
      <c r="AF63">
        <v>-7.8071952846192207</v>
      </c>
      <c r="AG63">
        <v>-7.4836032041436686</v>
      </c>
      <c r="AH63">
        <v>-6.9598798963601434</v>
      </c>
      <c r="AI63">
        <v>-5.4629728702207618</v>
      </c>
      <c r="AJ63">
        <v>-3.6837891741327362</v>
      </c>
      <c r="AK63">
        <v>-2.1789025268812501</v>
      </c>
      <c r="AL63">
        <v>1.171431677420826</v>
      </c>
      <c r="AM63">
        <v>5.237990268159761</v>
      </c>
      <c r="AN63">
        <v>8.7122901191790874</v>
      </c>
      <c r="AO63">
        <v>11.822109612199521</v>
      </c>
      <c r="AP63">
        <v>14.5134552525428</v>
      </c>
      <c r="AQ63">
        <v>15.44013971891936</v>
      </c>
      <c r="AR63">
        <v>15.94741840606553</v>
      </c>
      <c r="AS63">
        <v>15.412919697510191</v>
      </c>
      <c r="AT63">
        <v>16.279028937926238</v>
      </c>
      <c r="AU63">
        <v>16.34383666364937</v>
      </c>
      <c r="AV63">
        <v>16.627550053700929</v>
      </c>
      <c r="AW63">
        <v>16.225947954664701</v>
      </c>
      <c r="AX63">
        <v>16.627530638564401</v>
      </c>
      <c r="AY63">
        <v>15.93802147998705</v>
      </c>
      <c r="AZ63">
        <v>25.941049290538011</v>
      </c>
    </row>
    <row r="64" spans="2:52" x14ac:dyDescent="0.35">
      <c r="B64" t="s">
        <v>32</v>
      </c>
      <c r="C64" t="s">
        <v>138</v>
      </c>
      <c r="D64" t="s">
        <v>315</v>
      </c>
      <c r="E64">
        <v>18.49446</v>
      </c>
      <c r="F64">
        <v>17.843627999999999</v>
      </c>
      <c r="G64">
        <v>16.350462</v>
      </c>
      <c r="H64">
        <v>15.732557999999999</v>
      </c>
      <c r="I64">
        <v>15.727017999999999</v>
      </c>
      <c r="J64">
        <v>15.584669999999999</v>
      </c>
      <c r="K64">
        <v>15.334196</v>
      </c>
      <c r="L64">
        <v>15.22678</v>
      </c>
      <c r="M64">
        <v>15.372032000000001</v>
      </c>
      <c r="N64">
        <v>15.943453999999999</v>
      </c>
      <c r="O64">
        <v>15.872795999999999</v>
      </c>
      <c r="P64">
        <v>15.706174000000001</v>
      </c>
      <c r="Q64">
        <v>13.347390000000001</v>
      </c>
      <c r="R64">
        <v>6.398280306931551</v>
      </c>
      <c r="S64">
        <v>3.255483742998448</v>
      </c>
      <c r="T64">
        <v>0.2554154387880061</v>
      </c>
      <c r="U64">
        <v>-2.3213316154626629</v>
      </c>
      <c r="V64">
        <v>1.6348189621710969</v>
      </c>
      <c r="W64">
        <v>2.205403809100003</v>
      </c>
      <c r="X64">
        <v>3.6140408038708891</v>
      </c>
      <c r="Y64">
        <v>-1.8551672034971529</v>
      </c>
      <c r="Z64">
        <v>-2.4251301585960592</v>
      </c>
      <c r="AA64">
        <v>-11.798449922915919</v>
      </c>
      <c r="AB64">
        <v>-14.98434929647922</v>
      </c>
      <c r="AC64">
        <v>-5.8992475358685619</v>
      </c>
      <c r="AD64">
        <v>-3.9983354909291471</v>
      </c>
      <c r="AE64">
        <v>-3.8196311526358322</v>
      </c>
      <c r="AF64">
        <v>-2.0947800669883549</v>
      </c>
      <c r="AG64">
        <v>-4.409747948984486</v>
      </c>
      <c r="AH64">
        <v>-0.39847361546266219</v>
      </c>
      <c r="AI64">
        <v>-2.7163587253673538</v>
      </c>
      <c r="AJ64">
        <v>-2.9153268038834321</v>
      </c>
      <c r="AK64">
        <v>2.1708754410872091</v>
      </c>
      <c r="AL64">
        <v>-0.69866882886252846</v>
      </c>
      <c r="AM64">
        <v>-1.0617167114950239</v>
      </c>
      <c r="AN64">
        <v>0.69542943878800578</v>
      </c>
      <c r="AO64">
        <v>-0.14189163391122769</v>
      </c>
      <c r="AP64">
        <v>9.4863120000000016</v>
      </c>
      <c r="AQ64">
        <v>12.709085999999999</v>
      </c>
      <c r="AR64">
        <v>13.563172</v>
      </c>
      <c r="AS64">
        <v>13.441916000000001</v>
      </c>
      <c r="AT64">
        <v>13.083807999999999</v>
      </c>
      <c r="AU64">
        <v>12.624962</v>
      </c>
      <c r="AV64">
        <v>12.046924000000001</v>
      </c>
      <c r="AW64">
        <v>11.583798</v>
      </c>
      <c r="AX64">
        <v>11.236205999999999</v>
      </c>
      <c r="AY64">
        <v>11.291452</v>
      </c>
      <c r="AZ64">
        <v>13.77054</v>
      </c>
    </row>
    <row r="65" spans="2:52" x14ac:dyDescent="0.35">
      <c r="B65" t="s">
        <v>32</v>
      </c>
      <c r="C65" t="s">
        <v>138</v>
      </c>
      <c r="D65" t="s">
        <v>316</v>
      </c>
      <c r="E65">
        <v>18.49446</v>
      </c>
      <c r="F65">
        <v>17.843627999999999</v>
      </c>
      <c r="G65">
        <v>16.350462</v>
      </c>
      <c r="H65">
        <v>15.732557999999999</v>
      </c>
      <c r="I65">
        <v>15.727017999999999</v>
      </c>
      <c r="J65">
        <v>15.584669999999999</v>
      </c>
      <c r="K65">
        <v>15.334196</v>
      </c>
      <c r="L65">
        <v>15.22678</v>
      </c>
      <c r="M65">
        <v>15.372032000000001</v>
      </c>
      <c r="N65">
        <v>15.943453999999999</v>
      </c>
      <c r="O65">
        <v>15.872795999999999</v>
      </c>
      <c r="P65">
        <v>15.706174000000001</v>
      </c>
      <c r="Q65">
        <v>13.347390000000001</v>
      </c>
      <c r="R65">
        <v>5.0085695622924762</v>
      </c>
      <c r="S65">
        <v>1.847091546823953</v>
      </c>
      <c r="T65">
        <v>-1.1696633049158669</v>
      </c>
      <c r="U65">
        <v>-3.761504438664947</v>
      </c>
      <c r="V65">
        <v>0.1808542047143939</v>
      </c>
      <c r="W65">
        <v>0.73873270440689964</v>
      </c>
      <c r="X65">
        <v>2.1355829573222209</v>
      </c>
      <c r="Y65">
        <v>-3.344622300202865</v>
      </c>
      <c r="Z65">
        <v>-3.9248969645272802</v>
      </c>
      <c r="AA65">
        <v>-13.30792730361895</v>
      </c>
      <c r="AB65">
        <v>-16.503005622106912</v>
      </c>
      <c r="AC65">
        <v>-7.3601775177988493</v>
      </c>
      <c r="AD65">
        <v>-5.454177568904969</v>
      </c>
      <c r="AE65">
        <v>-5.2709304561842396</v>
      </c>
      <c r="AF65">
        <v>-3.5419966864640959</v>
      </c>
      <c r="AG65">
        <v>-5.8532740601072684</v>
      </c>
      <c r="AH65">
        <v>-1.8386464386649459</v>
      </c>
      <c r="AI65">
        <v>-4.1534704931900182</v>
      </c>
      <c r="AJ65">
        <v>-4.3496325378378744</v>
      </c>
      <c r="AK65">
        <v>0.73915178475116061</v>
      </c>
      <c r="AL65">
        <v>-2.128008211358932</v>
      </c>
      <c r="AM65">
        <v>-2.4888474395072131</v>
      </c>
      <c r="AN65">
        <v>-0.72964930491586699</v>
      </c>
      <c r="AO65">
        <v>-1.5650587747811451</v>
      </c>
      <c r="AP65">
        <v>9.4863120000000016</v>
      </c>
      <c r="AQ65">
        <v>12.709085999999999</v>
      </c>
      <c r="AR65">
        <v>13.563172</v>
      </c>
      <c r="AS65">
        <v>13.441916000000001</v>
      </c>
      <c r="AT65">
        <v>13.083807999999999</v>
      </c>
      <c r="AU65">
        <v>12.624962</v>
      </c>
      <c r="AV65">
        <v>12.046924000000001</v>
      </c>
      <c r="AW65">
        <v>11.583798</v>
      </c>
      <c r="AX65">
        <v>11.236205999999999</v>
      </c>
      <c r="AY65">
        <v>11.291452</v>
      </c>
      <c r="AZ65">
        <v>13.77054</v>
      </c>
    </row>
    <row r="66" spans="2:52" x14ac:dyDescent="0.35">
      <c r="B66" t="s">
        <v>32</v>
      </c>
      <c r="C66" t="s">
        <v>138</v>
      </c>
      <c r="D66" t="s">
        <v>317</v>
      </c>
      <c r="E66">
        <v>18.49446</v>
      </c>
      <c r="F66">
        <v>17.843627999999999</v>
      </c>
      <c r="G66">
        <v>16.350462</v>
      </c>
      <c r="H66">
        <v>15.732557999999999</v>
      </c>
      <c r="I66">
        <v>15.727017999999999</v>
      </c>
      <c r="J66">
        <v>15.584669999999999</v>
      </c>
      <c r="K66">
        <v>15.334196</v>
      </c>
      <c r="L66">
        <v>15.22678</v>
      </c>
      <c r="M66">
        <v>15.372032000000001</v>
      </c>
      <c r="N66">
        <v>15.943453999999999</v>
      </c>
      <c r="O66">
        <v>15.872795999999999</v>
      </c>
      <c r="P66">
        <v>15.706174000000001</v>
      </c>
      <c r="Q66">
        <v>13.347390000000001</v>
      </c>
      <c r="R66">
        <v>3.6668147924031782</v>
      </c>
      <c r="S66">
        <v>0.48729998272924391</v>
      </c>
      <c r="T66">
        <v>-2.5455655991225048</v>
      </c>
      <c r="U66">
        <v>-5.1519799476518591</v>
      </c>
      <c r="V66">
        <v>-1.2229373080835679</v>
      </c>
      <c r="W66">
        <v>-0.67732668649308891</v>
      </c>
      <c r="X66">
        <v>0.70814356006683532</v>
      </c>
      <c r="Y66">
        <v>-4.7826794558017038</v>
      </c>
      <c r="Z66">
        <v>-5.3729099941037894</v>
      </c>
      <c r="AA66">
        <v>-14.765315816596379</v>
      </c>
      <c r="AB66">
        <v>-17.969256334058279</v>
      </c>
      <c r="AC66">
        <v>-8.7706938999243551</v>
      </c>
      <c r="AD66">
        <v>-6.8597816198666139</v>
      </c>
      <c r="AE66">
        <v>-6.6721484942435421</v>
      </c>
      <c r="AF66">
        <v>-4.93927292523201</v>
      </c>
      <c r="AG66">
        <v>-7.2469871421499397</v>
      </c>
      <c r="AH66">
        <v>-3.229121947651858</v>
      </c>
      <c r="AI66">
        <v>-5.5409905773359389</v>
      </c>
      <c r="AJ66">
        <v>-5.7344434184019137</v>
      </c>
      <c r="AK66">
        <v>-0.64316612022492237</v>
      </c>
      <c r="AL66">
        <v>-3.508024118736301</v>
      </c>
      <c r="AM66">
        <v>-3.8667309083892611</v>
      </c>
      <c r="AN66">
        <v>-2.105551599122506</v>
      </c>
      <c r="AO66">
        <v>-2.939115431519348</v>
      </c>
      <c r="AP66">
        <v>9.4863120000000016</v>
      </c>
      <c r="AQ66">
        <v>12.709085999999999</v>
      </c>
      <c r="AR66">
        <v>13.563172</v>
      </c>
      <c r="AS66">
        <v>13.441916000000001</v>
      </c>
      <c r="AT66">
        <v>13.083807999999999</v>
      </c>
      <c r="AU66">
        <v>12.624962</v>
      </c>
      <c r="AV66">
        <v>12.046924000000001</v>
      </c>
      <c r="AW66">
        <v>11.583798</v>
      </c>
      <c r="AX66">
        <v>11.236205999999999</v>
      </c>
      <c r="AY66">
        <v>11.291452</v>
      </c>
      <c r="AZ66">
        <v>13.77054</v>
      </c>
    </row>
    <row r="67" spans="2:52" x14ac:dyDescent="0.35">
      <c r="B67" t="s">
        <v>32</v>
      </c>
      <c r="C67" t="s">
        <v>138</v>
      </c>
      <c r="D67" t="s">
        <v>318</v>
      </c>
      <c r="E67">
        <v>18.49446</v>
      </c>
      <c r="F67">
        <v>17.843627999999999</v>
      </c>
      <c r="G67">
        <v>16.350462</v>
      </c>
      <c r="H67">
        <v>15.732557999999999</v>
      </c>
      <c r="I67">
        <v>15.727017999999999</v>
      </c>
      <c r="J67">
        <v>15.584669999999999</v>
      </c>
      <c r="K67">
        <v>15.334196</v>
      </c>
      <c r="L67">
        <v>15.22678</v>
      </c>
      <c r="M67">
        <v>15.372032000000001</v>
      </c>
      <c r="N67">
        <v>15.943453999999999</v>
      </c>
      <c r="O67">
        <v>15.872795999999999</v>
      </c>
      <c r="P67">
        <v>15.706174000000001</v>
      </c>
      <c r="Q67">
        <v>13.347390000000001</v>
      </c>
      <c r="R67">
        <v>2.3367772502929451</v>
      </c>
      <c r="S67">
        <v>-0.86061684251891712</v>
      </c>
      <c r="T67">
        <v>-3.9094524632783272</v>
      </c>
      <c r="U67">
        <v>-6.5303127621422563</v>
      </c>
      <c r="V67">
        <v>-2.6144698408660312</v>
      </c>
      <c r="W67">
        <v>-2.0810199648930801</v>
      </c>
      <c r="X67">
        <v>-0.70683034577849746</v>
      </c>
      <c r="Y67">
        <v>-6.2081783976124498</v>
      </c>
      <c r="Z67">
        <v>-6.8082778675941356</v>
      </c>
      <c r="AA67">
        <v>-16.20997729960353</v>
      </c>
      <c r="AB67">
        <v>-19.422702624547011</v>
      </c>
      <c r="AC67">
        <v>-10.16889257533745</v>
      </c>
      <c r="AD67">
        <v>-8.2531108623446983</v>
      </c>
      <c r="AE67">
        <v>-8.0611300258349505</v>
      </c>
      <c r="AF67">
        <v>-6.3243470803350581</v>
      </c>
      <c r="AG67">
        <v>-8.6285292567345984</v>
      </c>
      <c r="AH67">
        <v>-4.6074547621422557</v>
      </c>
      <c r="AI67">
        <v>-6.9163937760130603</v>
      </c>
      <c r="AJ67">
        <v>-7.1071610723327163</v>
      </c>
      <c r="AK67">
        <v>-2.0134125691352889</v>
      </c>
      <c r="AL67">
        <v>-4.8759886728497586</v>
      </c>
      <c r="AM67">
        <v>-5.2325816460895673</v>
      </c>
      <c r="AN67">
        <v>-3.4694384632783271</v>
      </c>
      <c r="AO67">
        <v>-4.301172775723213</v>
      </c>
      <c r="AP67">
        <v>9.4863120000000016</v>
      </c>
      <c r="AQ67">
        <v>12.709085999999999</v>
      </c>
      <c r="AR67">
        <v>13.563172</v>
      </c>
      <c r="AS67">
        <v>13.441916000000001</v>
      </c>
      <c r="AT67">
        <v>13.083807999999999</v>
      </c>
      <c r="AU67">
        <v>12.624962</v>
      </c>
      <c r="AV67">
        <v>12.046924000000001</v>
      </c>
      <c r="AW67">
        <v>11.583798</v>
      </c>
      <c r="AX67">
        <v>11.236205999999999</v>
      </c>
      <c r="AY67">
        <v>11.291452</v>
      </c>
      <c r="AZ67">
        <v>13.77054</v>
      </c>
    </row>
    <row r="68" spans="2:52" x14ac:dyDescent="0.35">
      <c r="B68" t="s">
        <v>32</v>
      </c>
      <c r="C68" t="s">
        <v>138</v>
      </c>
      <c r="D68" t="s">
        <v>319</v>
      </c>
      <c r="E68">
        <v>18.49446</v>
      </c>
      <c r="F68">
        <v>17.843627999999999</v>
      </c>
      <c r="G68">
        <v>16.350462</v>
      </c>
      <c r="H68">
        <v>15.732557999999999</v>
      </c>
      <c r="I68">
        <v>15.727017999999999</v>
      </c>
      <c r="J68">
        <v>15.584669999999999</v>
      </c>
      <c r="K68">
        <v>15.334196</v>
      </c>
      <c r="L68">
        <v>15.22678</v>
      </c>
      <c r="M68">
        <v>15.372032000000001</v>
      </c>
      <c r="N68">
        <v>15.943453999999999</v>
      </c>
      <c r="O68">
        <v>15.872795999999999</v>
      </c>
      <c r="P68">
        <v>15.706174000000001</v>
      </c>
      <c r="Q68">
        <v>13.347390000000001</v>
      </c>
      <c r="R68">
        <v>1.014123633570152</v>
      </c>
      <c r="S68">
        <v>-2.201050482555388</v>
      </c>
      <c r="T68">
        <v>-5.2657674818861944</v>
      </c>
      <c r="U68">
        <v>-7.9009935319805056</v>
      </c>
      <c r="V68">
        <v>-3.9982770485573229</v>
      </c>
      <c r="W68">
        <v>-3.4769204057930772</v>
      </c>
      <c r="X68">
        <v>-2.1139487878379288</v>
      </c>
      <c r="Y68">
        <v>-7.6257634441435869</v>
      </c>
      <c r="Z68">
        <v>-8.2356770567836115</v>
      </c>
      <c r="AA68">
        <v>-17.646618503285541</v>
      </c>
      <c r="AB68">
        <v>-20.868079865385781</v>
      </c>
      <c r="AC68">
        <v>-11.55932891745605</v>
      </c>
      <c r="AD68">
        <v>-9.6387048049978823</v>
      </c>
      <c r="AE68">
        <v>-9.4424003946440447</v>
      </c>
      <c r="AF68">
        <v>-7.7017317651084758</v>
      </c>
      <c r="AG68">
        <v>-10.002401509702031</v>
      </c>
      <c r="AH68">
        <v>-5.9781355319805058</v>
      </c>
      <c r="AI68">
        <v>-8.2841611942891511</v>
      </c>
      <c r="AJ68">
        <v>-8.4722578551123462</v>
      </c>
      <c r="AK68">
        <v>-3.376051866201577</v>
      </c>
      <c r="AL68">
        <v>-6.2363587434389318</v>
      </c>
      <c r="AM68">
        <v>-6.5908496354701844</v>
      </c>
      <c r="AN68">
        <v>-4.8257534818861947</v>
      </c>
      <c r="AO68">
        <v>-5.6556684312644698</v>
      </c>
      <c r="AP68">
        <v>9.4863120000000016</v>
      </c>
      <c r="AQ68">
        <v>12.709085999999999</v>
      </c>
      <c r="AR68">
        <v>13.563172</v>
      </c>
      <c r="AS68">
        <v>13.441916000000001</v>
      </c>
      <c r="AT68">
        <v>13.083807999999999</v>
      </c>
      <c r="AU68">
        <v>12.624962</v>
      </c>
      <c r="AV68">
        <v>12.046924000000001</v>
      </c>
      <c r="AW68">
        <v>11.583798</v>
      </c>
      <c r="AX68">
        <v>11.236205999999999</v>
      </c>
      <c r="AY68">
        <v>11.291452</v>
      </c>
      <c r="AZ68">
        <v>13.77054</v>
      </c>
    </row>
    <row r="69" spans="2:52" x14ac:dyDescent="0.35">
      <c r="B69" t="s">
        <v>32</v>
      </c>
      <c r="C69" t="s">
        <v>138</v>
      </c>
      <c r="D69" t="s">
        <v>320</v>
      </c>
      <c r="E69">
        <v>18.49446</v>
      </c>
      <c r="F69">
        <v>17.843627999999999</v>
      </c>
      <c r="G69">
        <v>16.350462</v>
      </c>
      <c r="H69">
        <v>15.732557999999999</v>
      </c>
      <c r="I69">
        <v>15.727017999999999</v>
      </c>
      <c r="J69">
        <v>15.584669999999999</v>
      </c>
      <c r="K69">
        <v>15.334196</v>
      </c>
      <c r="L69">
        <v>15.22678</v>
      </c>
      <c r="M69">
        <v>15.372032000000001</v>
      </c>
      <c r="N69">
        <v>15.943453999999999</v>
      </c>
      <c r="O69">
        <v>15.872795999999999</v>
      </c>
      <c r="P69">
        <v>15.706174000000001</v>
      </c>
      <c r="Q69">
        <v>13.347390000000001</v>
      </c>
      <c r="R69">
        <v>-0.30468263587048838</v>
      </c>
      <c r="S69">
        <v>-3.5375850566106442</v>
      </c>
      <c r="T69">
        <v>-6.6181372386094646</v>
      </c>
      <c r="U69">
        <v>-9.2676872527018439</v>
      </c>
      <c r="V69">
        <v>-5.3780590248257996</v>
      </c>
      <c r="W69">
        <v>-4.8687604383597431</v>
      </c>
      <c r="X69">
        <v>-3.516974190536732</v>
      </c>
      <c r="Y69">
        <v>-9.0392250059565544</v>
      </c>
      <c r="Z69">
        <v>-9.6589242137844344</v>
      </c>
      <c r="AA69">
        <v>-19.079080791520209</v>
      </c>
      <c r="AB69">
        <v>-22.309252779310128</v>
      </c>
      <c r="AC69">
        <v>-12.945720745263239</v>
      </c>
      <c r="AD69">
        <v>-11.020268318956781</v>
      </c>
      <c r="AE69">
        <v>-10.81965291121112</v>
      </c>
      <c r="AF69">
        <v>-9.0751099003541569</v>
      </c>
      <c r="AG69">
        <v>-11.37227743013641</v>
      </c>
      <c r="AH69">
        <v>-7.3448292527018424</v>
      </c>
      <c r="AI69">
        <v>-9.6479500378327607</v>
      </c>
      <c r="AJ69">
        <v>-9.8333838315291437</v>
      </c>
      <c r="AK69">
        <v>-4.7347275052625939</v>
      </c>
      <c r="AL69">
        <v>-7.5927717567701594</v>
      </c>
      <c r="AM69">
        <v>-7.9451666821464464</v>
      </c>
      <c r="AN69">
        <v>-6.1781232386094649</v>
      </c>
      <c r="AO69">
        <v>-7.0062241171015316</v>
      </c>
      <c r="AP69">
        <v>9.4863120000000016</v>
      </c>
      <c r="AQ69">
        <v>12.709085999999999</v>
      </c>
      <c r="AR69">
        <v>13.563172</v>
      </c>
      <c r="AS69">
        <v>13.441916000000001</v>
      </c>
      <c r="AT69">
        <v>13.083807999999999</v>
      </c>
      <c r="AU69">
        <v>12.624962</v>
      </c>
      <c r="AV69">
        <v>12.046924000000001</v>
      </c>
      <c r="AW69">
        <v>11.583798</v>
      </c>
      <c r="AX69">
        <v>11.236205999999999</v>
      </c>
      <c r="AY69">
        <v>11.291452</v>
      </c>
      <c r="AZ69">
        <v>13.77054</v>
      </c>
    </row>
    <row r="70" spans="2:52" x14ac:dyDescent="0.35">
      <c r="B70" t="s">
        <v>32</v>
      </c>
      <c r="C70" t="s">
        <v>138</v>
      </c>
      <c r="D70" t="s">
        <v>321</v>
      </c>
      <c r="E70">
        <v>18.49446</v>
      </c>
      <c r="F70">
        <v>17.843627999999999</v>
      </c>
      <c r="G70">
        <v>16.350462</v>
      </c>
      <c r="H70">
        <v>15.732557999999999</v>
      </c>
      <c r="I70">
        <v>15.727017999999999</v>
      </c>
      <c r="J70">
        <v>15.584669999999999</v>
      </c>
      <c r="K70">
        <v>15.334196</v>
      </c>
      <c r="L70">
        <v>15.22678</v>
      </c>
      <c r="M70">
        <v>15.372032000000001</v>
      </c>
      <c r="N70">
        <v>15.943453999999999</v>
      </c>
      <c r="O70">
        <v>15.872795999999999</v>
      </c>
      <c r="P70">
        <v>15.706174000000001</v>
      </c>
      <c r="Q70">
        <v>13.347390000000001</v>
      </c>
      <c r="R70">
        <v>-1.6215316235267989</v>
      </c>
      <c r="S70">
        <v>-4.8721360377481648</v>
      </c>
      <c r="T70">
        <v>-7.9684999009233062</v>
      </c>
      <c r="U70">
        <v>-10.632352620369129</v>
      </c>
      <c r="V70">
        <v>-6.7557932233493023</v>
      </c>
      <c r="W70">
        <v>-6.2585347974415564</v>
      </c>
      <c r="X70">
        <v>-4.9179173191917389</v>
      </c>
      <c r="Y70">
        <v>-10.45058880509437</v>
      </c>
      <c r="Z70">
        <v>-11.0800590850011</v>
      </c>
      <c r="AA70">
        <v>-20.50941711750518</v>
      </c>
      <c r="AB70">
        <v>-23.74828680327176</v>
      </c>
      <c r="AC70">
        <v>-14.3300549854373</v>
      </c>
      <c r="AD70">
        <v>-12.3997814111347</v>
      </c>
      <c r="AE70">
        <v>-12.194861404083779</v>
      </c>
      <c r="AF70">
        <v>-10.44644976199635</v>
      </c>
      <c r="AG70">
        <v>-12.74012027471424</v>
      </c>
      <c r="AH70">
        <v>-8.7094946203691279</v>
      </c>
      <c r="AI70">
        <v>-11.009714839541729</v>
      </c>
      <c r="AJ70">
        <v>-11.192489718156001</v>
      </c>
      <c r="AK70">
        <v>-6.0913866911562522</v>
      </c>
      <c r="AL70">
        <v>-8.9471716749679011</v>
      </c>
      <c r="AM70">
        <v>-9.2974737443791344</v>
      </c>
      <c r="AN70">
        <v>-7.5284859009233056</v>
      </c>
      <c r="AO70">
        <v>-8.3547754008487143</v>
      </c>
      <c r="AP70">
        <v>9.4863120000000016</v>
      </c>
      <c r="AQ70">
        <v>12.709085999999999</v>
      </c>
      <c r="AR70">
        <v>13.563172</v>
      </c>
      <c r="AS70">
        <v>13.441916000000001</v>
      </c>
      <c r="AT70">
        <v>13.083807999999999</v>
      </c>
      <c r="AU70">
        <v>12.624962</v>
      </c>
      <c r="AV70">
        <v>12.046924000000001</v>
      </c>
      <c r="AW70">
        <v>11.583798</v>
      </c>
      <c r="AX70">
        <v>11.236205999999999</v>
      </c>
      <c r="AY70">
        <v>11.291452</v>
      </c>
      <c r="AZ70">
        <v>13.77054</v>
      </c>
    </row>
    <row r="71" spans="2:52" x14ac:dyDescent="0.35">
      <c r="B71" t="s">
        <v>32</v>
      </c>
      <c r="C71" t="s">
        <v>138</v>
      </c>
      <c r="D71" t="s">
        <v>322</v>
      </c>
      <c r="E71">
        <v>18.49446</v>
      </c>
      <c r="F71">
        <v>17.843627999999999</v>
      </c>
      <c r="G71">
        <v>16.350462</v>
      </c>
      <c r="H71">
        <v>15.732557999999999</v>
      </c>
      <c r="I71">
        <v>15.727017999999999</v>
      </c>
      <c r="J71">
        <v>15.584669999999999</v>
      </c>
      <c r="K71">
        <v>15.334196</v>
      </c>
      <c r="L71">
        <v>15.22678</v>
      </c>
      <c r="M71">
        <v>15.372032000000001</v>
      </c>
      <c r="N71">
        <v>15.943453999999999</v>
      </c>
      <c r="O71">
        <v>15.872795999999999</v>
      </c>
      <c r="P71">
        <v>15.706174000000001</v>
      </c>
      <c r="Q71">
        <v>13.347390000000001</v>
      </c>
      <c r="R71">
        <v>-2.9295939848539931</v>
      </c>
      <c r="S71">
        <v>-6.1977822766575841</v>
      </c>
      <c r="T71">
        <v>-9.3098523181492432</v>
      </c>
      <c r="U71">
        <v>-11.98791230867425</v>
      </c>
      <c r="V71">
        <v>-8.1243345412184933</v>
      </c>
      <c r="W71">
        <v>-7.63903593834155</v>
      </c>
      <c r="X71">
        <v>-6.3095127064616481</v>
      </c>
      <c r="Y71">
        <v>-11.85253533130742</v>
      </c>
      <c r="Z71">
        <v>-12.491711486174729</v>
      </c>
      <c r="AA71">
        <v>-21.930209577079349</v>
      </c>
      <c r="AB71">
        <v>-25.177718925753449</v>
      </c>
      <c r="AC71">
        <v>-15.70515230642242</v>
      </c>
      <c r="AD71">
        <v>-13.77008975305597</v>
      </c>
      <c r="AE71">
        <v>-13.560893868979971</v>
      </c>
      <c r="AF71">
        <v>-11.808639408961371</v>
      </c>
      <c r="AG71">
        <v>-14.09883623833235</v>
      </c>
      <c r="AH71">
        <v>-10.065054308674251</v>
      </c>
      <c r="AI71">
        <v>-12.362393315807971</v>
      </c>
      <c r="AJ71">
        <v>-12.542527020853001</v>
      </c>
      <c r="AK71">
        <v>-7.4389936186405183</v>
      </c>
      <c r="AL71">
        <v>-10.292534409636669</v>
      </c>
      <c r="AM71">
        <v>-10.64075758758713</v>
      </c>
      <c r="AN71">
        <v>-8.8698383181492417</v>
      </c>
      <c r="AO71">
        <v>-9.6943285258647087</v>
      </c>
      <c r="AP71">
        <v>9.4863120000000016</v>
      </c>
      <c r="AQ71">
        <v>12.709085999999999</v>
      </c>
      <c r="AR71">
        <v>13.563172</v>
      </c>
      <c r="AS71">
        <v>13.441916000000001</v>
      </c>
      <c r="AT71">
        <v>13.083807999999999</v>
      </c>
      <c r="AU71">
        <v>12.624962</v>
      </c>
      <c r="AV71">
        <v>12.046924000000001</v>
      </c>
      <c r="AW71">
        <v>11.583798</v>
      </c>
      <c r="AX71">
        <v>11.236205999999999</v>
      </c>
      <c r="AY71">
        <v>11.291452</v>
      </c>
      <c r="AZ71">
        <v>13.77054</v>
      </c>
    </row>
    <row r="72" spans="2:52" x14ac:dyDescent="0.35">
      <c r="B72" t="s">
        <v>32</v>
      </c>
      <c r="C72" t="s">
        <v>138</v>
      </c>
      <c r="D72" t="s">
        <v>387</v>
      </c>
      <c r="E72">
        <v>18.49446</v>
      </c>
      <c r="F72">
        <v>17.843627999999999</v>
      </c>
      <c r="G72">
        <v>16.350462</v>
      </c>
      <c r="H72">
        <v>15.732557999999999</v>
      </c>
      <c r="I72">
        <v>15.727017999999999</v>
      </c>
      <c r="J72">
        <v>15.584669999999999</v>
      </c>
      <c r="K72">
        <v>15.334196</v>
      </c>
      <c r="L72">
        <v>15.22678</v>
      </c>
      <c r="M72">
        <v>15.372032000000001</v>
      </c>
      <c r="N72">
        <v>15.943453999999999</v>
      </c>
      <c r="O72">
        <v>15.872795999999999</v>
      </c>
      <c r="P72">
        <v>15.706174000000001</v>
      </c>
      <c r="Q72">
        <v>13.347390000000001</v>
      </c>
      <c r="R72">
        <v>-4.2376563461811836</v>
      </c>
      <c r="S72">
        <v>-7.5234285155670086</v>
      </c>
      <c r="T72">
        <v>-10.651204735375179</v>
      </c>
      <c r="U72">
        <v>-13.34347199697938</v>
      </c>
      <c r="V72">
        <v>-9.4928758590876878</v>
      </c>
      <c r="W72">
        <v>-9.0195370792415464</v>
      </c>
      <c r="X72">
        <v>-7.7011080937315572</v>
      </c>
      <c r="Y72">
        <v>-13.25448185752046</v>
      </c>
      <c r="Z72">
        <v>-13.90336388734835</v>
      </c>
      <c r="AA72">
        <v>-23.351002036653512</v>
      </c>
      <c r="AB72">
        <v>-26.607151048235121</v>
      </c>
      <c r="AC72">
        <v>-17.080249627407539</v>
      </c>
      <c r="AD72">
        <v>-15.14039809497724</v>
      </c>
      <c r="AE72">
        <v>-14.926926333876169</v>
      </c>
      <c r="AF72">
        <v>-13.17082905592639</v>
      </c>
      <c r="AG72">
        <v>-15.45755220195047</v>
      </c>
      <c r="AH72">
        <v>-11.42061399697938</v>
      </c>
      <c r="AI72">
        <v>-13.715071792074211</v>
      </c>
      <c r="AJ72">
        <v>-13.892564323549999</v>
      </c>
      <c r="AK72">
        <v>-8.7866005461247845</v>
      </c>
      <c r="AL72">
        <v>-11.637897144305439</v>
      </c>
      <c r="AM72">
        <v>-11.98404143079512</v>
      </c>
      <c r="AN72">
        <v>-10.21119073537518</v>
      </c>
      <c r="AO72">
        <v>-11.0338816508807</v>
      </c>
      <c r="AP72">
        <v>9.4863120000000016</v>
      </c>
      <c r="AQ72">
        <v>12.709085999999999</v>
      </c>
      <c r="AR72">
        <v>13.563172</v>
      </c>
      <c r="AS72">
        <v>13.441916000000001</v>
      </c>
      <c r="AT72">
        <v>13.083807999999999</v>
      </c>
      <c r="AU72">
        <v>12.624962</v>
      </c>
      <c r="AV72">
        <v>12.046924000000001</v>
      </c>
      <c r="AW72">
        <v>11.583798</v>
      </c>
      <c r="AX72">
        <v>11.236205999999999</v>
      </c>
      <c r="AY72">
        <v>11.291452</v>
      </c>
      <c r="AZ72">
        <v>13.77054</v>
      </c>
    </row>
    <row r="73" spans="2:52" x14ac:dyDescent="0.35">
      <c r="B73" t="s">
        <v>32</v>
      </c>
      <c r="C73" t="s">
        <v>138</v>
      </c>
      <c r="D73" t="s">
        <v>510</v>
      </c>
      <c r="E73">
        <v>18.49446</v>
      </c>
      <c r="F73">
        <v>17.843627999999999</v>
      </c>
      <c r="G73">
        <v>16.350462</v>
      </c>
      <c r="H73">
        <v>15.732557999999999</v>
      </c>
      <c r="I73">
        <v>15.727017999999999</v>
      </c>
      <c r="J73">
        <v>15.584669999999999</v>
      </c>
      <c r="K73">
        <v>15.334196</v>
      </c>
      <c r="L73">
        <v>15.22678</v>
      </c>
      <c r="M73">
        <v>15.372032000000001</v>
      </c>
      <c r="N73">
        <v>15.943453999999999</v>
      </c>
      <c r="O73">
        <v>15.872795999999999</v>
      </c>
      <c r="P73">
        <v>15.706174000000001</v>
      </c>
      <c r="Q73">
        <v>13.347390000000001</v>
      </c>
      <c r="R73">
        <v>-5.5405399029205018</v>
      </c>
      <c r="S73">
        <v>-8.8438263328209032</v>
      </c>
      <c r="T73">
        <v>-11.9872465479559</v>
      </c>
      <c r="U73">
        <v>-14.693664832036159</v>
      </c>
      <c r="V73">
        <v>-10.85599892759414</v>
      </c>
      <c r="W73">
        <v>-10.394572620141551</v>
      </c>
      <c r="X73">
        <v>-9.0871939573050984</v>
      </c>
      <c r="Y73">
        <v>-14.65087787840856</v>
      </c>
      <c r="Z73">
        <v>-15.30942735626016</v>
      </c>
      <c r="AA73">
        <v>-24.766169377177089</v>
      </c>
      <c r="AB73">
        <v>-28.030923846014229</v>
      </c>
      <c r="AC73">
        <v>-18.449902742882859</v>
      </c>
      <c r="AD73">
        <v>-16.505281191636691</v>
      </c>
      <c r="AE73">
        <v>-16.287550482314721</v>
      </c>
      <c r="AF73">
        <v>-14.527625600695499</v>
      </c>
      <c r="AG73">
        <v>-16.810888816178181</v>
      </c>
      <c r="AH73">
        <v>-12.770806832036159</v>
      </c>
      <c r="AI73">
        <v>-15.0623948222196</v>
      </c>
      <c r="AJ73">
        <v>-15.23725663690726</v>
      </c>
      <c r="AK73">
        <v>-10.1288721064698</v>
      </c>
      <c r="AL73">
        <v>-12.97793339691292</v>
      </c>
      <c r="AM73">
        <v>-13.322007022568251</v>
      </c>
      <c r="AN73">
        <v>-11.5472325479559</v>
      </c>
      <c r="AO73">
        <v>-12.36813129490478</v>
      </c>
      <c r="AP73">
        <v>9.4863120000000016</v>
      </c>
      <c r="AQ73">
        <v>12.709085999999999</v>
      </c>
      <c r="AR73">
        <v>13.563172</v>
      </c>
      <c r="AS73">
        <v>13.441916000000001</v>
      </c>
      <c r="AT73">
        <v>13.083807999999999</v>
      </c>
      <c r="AU73">
        <v>12.624962</v>
      </c>
      <c r="AV73">
        <v>12.046924000000001</v>
      </c>
      <c r="AW73">
        <v>11.583798</v>
      </c>
      <c r="AX73">
        <v>11.236205999999999</v>
      </c>
      <c r="AY73">
        <v>11.291452</v>
      </c>
      <c r="AZ73">
        <v>13.77054</v>
      </c>
    </row>
    <row r="74" spans="2:52" x14ac:dyDescent="0.35">
      <c r="B74" t="s">
        <v>35</v>
      </c>
      <c r="C74" t="s">
        <v>141</v>
      </c>
      <c r="D74" t="s">
        <v>315</v>
      </c>
      <c r="E74">
        <v>179.82317399999999</v>
      </c>
      <c r="F74">
        <v>177.14220599999999</v>
      </c>
      <c r="G74">
        <v>164.24507800000001</v>
      </c>
      <c r="H74">
        <v>156.46659199999999</v>
      </c>
      <c r="I74">
        <v>152.15577400000001</v>
      </c>
      <c r="J74">
        <v>149.840214</v>
      </c>
      <c r="K74">
        <v>147.54446200000001</v>
      </c>
      <c r="L74">
        <v>146.30031600000001</v>
      </c>
      <c r="M74">
        <v>145.84572600000001</v>
      </c>
      <c r="N74">
        <v>147.65319600000001</v>
      </c>
      <c r="O74">
        <v>148.75968</v>
      </c>
      <c r="P74">
        <v>150.030396</v>
      </c>
      <c r="Q74">
        <v>146.82544999999999</v>
      </c>
      <c r="R74">
        <v>79.865550871496794</v>
      </c>
      <c r="S74">
        <v>60.117317818286367</v>
      </c>
      <c r="T74">
        <v>52.099385755226344</v>
      </c>
      <c r="U74">
        <v>38.026034868725617</v>
      </c>
      <c r="V74">
        <v>43.804057224849572</v>
      </c>
      <c r="W74">
        <v>49.449318618871587</v>
      </c>
      <c r="X74">
        <v>42.604693114843869</v>
      </c>
      <c r="Y74">
        <v>23.887156022129851</v>
      </c>
      <c r="Z74">
        <v>23.467676707361768</v>
      </c>
      <c r="AA74">
        <v>22.865475346298769</v>
      </c>
      <c r="AB74">
        <v>6.8101124005421951</v>
      </c>
      <c r="AC74">
        <v>-11.987459289827729</v>
      </c>
      <c r="AD74">
        <v>-25.1761598662533</v>
      </c>
      <c r="AE74">
        <v>-52.850978196553768</v>
      </c>
      <c r="AF74">
        <v>-59.258232564157602</v>
      </c>
      <c r="AG74">
        <v>-63.898988102576908</v>
      </c>
      <c r="AH74">
        <v>-51.655649060429681</v>
      </c>
      <c r="AI74">
        <v>-43.664474812227141</v>
      </c>
      <c r="AJ74">
        <v>-29.60936981662913</v>
      </c>
      <c r="AK74">
        <v>-8.6764296209698557</v>
      </c>
      <c r="AL74">
        <v>13.43293633974378</v>
      </c>
      <c r="AM74">
        <v>38.583173237038011</v>
      </c>
      <c r="AN74">
        <v>60.418527421653742</v>
      </c>
      <c r="AO74">
        <v>84.057125788837652</v>
      </c>
      <c r="AP74">
        <v>172.97449800000001</v>
      </c>
      <c r="AQ74">
        <v>186.12581</v>
      </c>
      <c r="AR74">
        <v>192.86716200000001</v>
      </c>
      <c r="AS74">
        <v>198.98094800000001</v>
      </c>
      <c r="AT74">
        <v>198.49732599999999</v>
      </c>
      <c r="AU74">
        <v>193.557288</v>
      </c>
      <c r="AV74">
        <v>186.56671399999999</v>
      </c>
      <c r="AW74">
        <v>179.373006</v>
      </c>
      <c r="AX74">
        <v>172.86006399999999</v>
      </c>
      <c r="AY74">
        <v>165.84566799999999</v>
      </c>
      <c r="AZ74">
        <v>173.21948399999999</v>
      </c>
    </row>
    <row r="75" spans="2:52" x14ac:dyDescent="0.35">
      <c r="B75" t="s">
        <v>35</v>
      </c>
      <c r="C75" t="s">
        <v>141</v>
      </c>
      <c r="D75" t="s">
        <v>316</v>
      </c>
      <c r="E75">
        <v>179.82317399999999</v>
      </c>
      <c r="F75">
        <v>177.14220599999999</v>
      </c>
      <c r="G75">
        <v>164.24507800000001</v>
      </c>
      <c r="H75">
        <v>156.46659199999999</v>
      </c>
      <c r="I75">
        <v>152.15577400000001</v>
      </c>
      <c r="J75">
        <v>149.840214</v>
      </c>
      <c r="K75">
        <v>147.54446200000001</v>
      </c>
      <c r="L75">
        <v>146.30031600000001</v>
      </c>
      <c r="M75">
        <v>145.84572600000001</v>
      </c>
      <c r="N75">
        <v>147.65319600000001</v>
      </c>
      <c r="O75">
        <v>148.75968</v>
      </c>
      <c r="P75">
        <v>150.030396</v>
      </c>
      <c r="Q75">
        <v>146.82544999999999</v>
      </c>
      <c r="R75">
        <v>55.185943408671037</v>
      </c>
      <c r="S75">
        <v>35.10595002871024</v>
      </c>
      <c r="T75">
        <v>26.791684757805729</v>
      </c>
      <c r="U75">
        <v>12.450280998813041</v>
      </c>
      <c r="V75">
        <v>17.98337503092047</v>
      </c>
      <c r="W75">
        <v>23.402986833262769</v>
      </c>
      <c r="X75">
        <v>16.349042833725729</v>
      </c>
      <c r="Y75">
        <v>-2.5637923223394381</v>
      </c>
      <c r="Z75">
        <v>-3.1663953101006972</v>
      </c>
      <c r="AA75">
        <v>-3.9410449123039508</v>
      </c>
      <c r="AB75">
        <v>-20.159414986369271</v>
      </c>
      <c r="AC75">
        <v>-39.111581616666413</v>
      </c>
      <c r="AD75">
        <v>-52.44733195583477</v>
      </c>
      <c r="AE75">
        <v>-80.262392478685982</v>
      </c>
      <c r="AF75">
        <v>-86.80371437947754</v>
      </c>
      <c r="AG75">
        <v>-91.572910062613474</v>
      </c>
      <c r="AH75">
        <v>-78.112685783286523</v>
      </c>
      <c r="AI75">
        <v>-70.042970163381526</v>
      </c>
      <c r="AJ75">
        <v>-55.916497788437169</v>
      </c>
      <c r="AK75">
        <v>-34.918401491519482</v>
      </c>
      <c r="AL75">
        <v>-12.749296156576021</v>
      </c>
      <c r="AM75">
        <v>12.455925526410841</v>
      </c>
      <c r="AN75">
        <v>34.342066521936459</v>
      </c>
      <c r="AO75">
        <v>58.027725326840333</v>
      </c>
      <c r="AP75">
        <v>172.97449800000001</v>
      </c>
      <c r="AQ75">
        <v>186.12581</v>
      </c>
      <c r="AR75">
        <v>192.86716200000001</v>
      </c>
      <c r="AS75">
        <v>198.98094800000001</v>
      </c>
      <c r="AT75">
        <v>198.49732599999999</v>
      </c>
      <c r="AU75">
        <v>193.557288</v>
      </c>
      <c r="AV75">
        <v>186.56671399999999</v>
      </c>
      <c r="AW75">
        <v>179.373006</v>
      </c>
      <c r="AX75">
        <v>172.86006399999999</v>
      </c>
      <c r="AY75">
        <v>165.84566799999999</v>
      </c>
      <c r="AZ75">
        <v>173.21948399999999</v>
      </c>
    </row>
    <row r="76" spans="2:52" x14ac:dyDescent="0.35">
      <c r="B76" t="s">
        <v>35</v>
      </c>
      <c r="C76" t="s">
        <v>141</v>
      </c>
      <c r="D76" t="s">
        <v>317</v>
      </c>
      <c r="E76">
        <v>179.82317399999999</v>
      </c>
      <c r="F76">
        <v>177.14220599999999</v>
      </c>
      <c r="G76">
        <v>164.24507800000001</v>
      </c>
      <c r="H76">
        <v>156.46659199999999</v>
      </c>
      <c r="I76">
        <v>152.15577400000001</v>
      </c>
      <c r="J76">
        <v>149.840214</v>
      </c>
      <c r="K76">
        <v>147.54446200000001</v>
      </c>
      <c r="L76">
        <v>146.30031600000001</v>
      </c>
      <c r="M76">
        <v>145.84572600000001</v>
      </c>
      <c r="N76">
        <v>147.65319600000001</v>
      </c>
      <c r="O76">
        <v>148.75968</v>
      </c>
      <c r="P76">
        <v>150.030396</v>
      </c>
      <c r="Q76">
        <v>146.82544999999999</v>
      </c>
      <c r="R76">
        <v>30.506335945845169</v>
      </c>
      <c r="S76">
        <v>10.094582239134001</v>
      </c>
      <c r="T76">
        <v>1.483983760384987</v>
      </c>
      <c r="U76">
        <v>-13.12547287109966</v>
      </c>
      <c r="V76">
        <v>-7.837307163008731</v>
      </c>
      <c r="W76">
        <v>-2.6433449523461552</v>
      </c>
      <c r="X76">
        <v>-9.9066074473925045</v>
      </c>
      <c r="Y76">
        <v>-29.014740666808869</v>
      </c>
      <c r="Z76">
        <v>-29.800467327563279</v>
      </c>
      <c r="AA76">
        <v>-30.7475651709068</v>
      </c>
      <c r="AB76">
        <v>-47.128942373280843</v>
      </c>
      <c r="AC76">
        <v>-66.235703943505229</v>
      </c>
      <c r="AD76">
        <v>-79.718504045416353</v>
      </c>
      <c r="AE76">
        <v>-107.67380676081829</v>
      </c>
      <c r="AF76">
        <v>-114.3491961947976</v>
      </c>
      <c r="AG76">
        <v>-119.2468320226502</v>
      </c>
      <c r="AH76">
        <v>-104.56972250614351</v>
      </c>
      <c r="AI76">
        <v>-96.421465514536024</v>
      </c>
      <c r="AJ76">
        <v>-82.223625760245341</v>
      </c>
      <c r="AK76">
        <v>-61.160373362069201</v>
      </c>
      <c r="AL76">
        <v>-38.931528652895921</v>
      </c>
      <c r="AM76">
        <v>-13.671322184216439</v>
      </c>
      <c r="AN76">
        <v>8.2656056222190699</v>
      </c>
      <c r="AO76">
        <v>31.9983248648429</v>
      </c>
      <c r="AP76">
        <v>172.97449800000001</v>
      </c>
      <c r="AQ76">
        <v>186.12581</v>
      </c>
      <c r="AR76">
        <v>192.86716200000001</v>
      </c>
      <c r="AS76">
        <v>198.98094800000001</v>
      </c>
      <c r="AT76">
        <v>198.49732599999999</v>
      </c>
      <c r="AU76">
        <v>193.557288</v>
      </c>
      <c r="AV76">
        <v>186.56671399999999</v>
      </c>
      <c r="AW76">
        <v>179.373006</v>
      </c>
      <c r="AX76">
        <v>172.86006399999999</v>
      </c>
      <c r="AY76">
        <v>165.84566799999999</v>
      </c>
      <c r="AZ76">
        <v>173.21948399999999</v>
      </c>
    </row>
    <row r="77" spans="2:52" x14ac:dyDescent="0.35">
      <c r="B77" t="s">
        <v>35</v>
      </c>
      <c r="C77" t="s">
        <v>141</v>
      </c>
      <c r="D77" t="s">
        <v>318</v>
      </c>
      <c r="E77">
        <v>179.82317399999999</v>
      </c>
      <c r="F77">
        <v>177.14220599999999</v>
      </c>
      <c r="G77">
        <v>164.24507800000001</v>
      </c>
      <c r="H77">
        <v>156.46659199999999</v>
      </c>
      <c r="I77">
        <v>152.15577400000001</v>
      </c>
      <c r="J77">
        <v>149.840214</v>
      </c>
      <c r="K77">
        <v>147.54446200000001</v>
      </c>
      <c r="L77">
        <v>146.30031600000001</v>
      </c>
      <c r="M77">
        <v>145.84572600000001</v>
      </c>
      <c r="N77">
        <v>147.65319600000001</v>
      </c>
      <c r="O77">
        <v>148.75968</v>
      </c>
      <c r="P77">
        <v>150.030396</v>
      </c>
      <c r="Q77">
        <v>146.82544999999999</v>
      </c>
      <c r="R77">
        <v>6.2328279608637729</v>
      </c>
      <c r="S77">
        <v>-14.50522700297255</v>
      </c>
      <c r="T77">
        <v>-23.407282568211379</v>
      </c>
      <c r="U77">
        <v>-38.2803812997834</v>
      </c>
      <c r="V77">
        <v>-33.233113654504763</v>
      </c>
      <c r="W77">
        <v>-28.261088003153191</v>
      </c>
      <c r="X77">
        <v>-35.730224687236088</v>
      </c>
      <c r="Y77">
        <v>-55.030442367774732</v>
      </c>
      <c r="Z77">
        <v>-55.996279427178493</v>
      </c>
      <c r="AA77">
        <v>-57.112987900051621</v>
      </c>
      <c r="AB77">
        <v>-73.654689971310688</v>
      </c>
      <c r="AC77">
        <v>-92.913502643417999</v>
      </c>
      <c r="AD77">
        <v>-106.5409328248595</v>
      </c>
      <c r="AE77">
        <v>-134.63417006721201</v>
      </c>
      <c r="AF77">
        <v>-141.44142097193239</v>
      </c>
      <c r="AG77">
        <v>-146.4653834799426</v>
      </c>
      <c r="AH77">
        <v>-130.59141240208481</v>
      </c>
      <c r="AI77">
        <v>-122.3659064260256</v>
      </c>
      <c r="AJ77">
        <v>-108.0978736326017</v>
      </c>
      <c r="AK77">
        <v>-86.970537267670863</v>
      </c>
      <c r="AL77">
        <v>-64.682936187288306</v>
      </c>
      <c r="AM77">
        <v>-39.368649699849499</v>
      </c>
      <c r="AN77">
        <v>-17.381770772351391</v>
      </c>
      <c r="AO77">
        <v>6.3972345350930766</v>
      </c>
      <c r="AP77">
        <v>172.97449800000001</v>
      </c>
      <c r="AQ77">
        <v>186.12581</v>
      </c>
      <c r="AR77">
        <v>192.86716200000001</v>
      </c>
      <c r="AS77">
        <v>198.98094800000001</v>
      </c>
      <c r="AT77">
        <v>198.49732599999999</v>
      </c>
      <c r="AU77">
        <v>193.557288</v>
      </c>
      <c r="AV77">
        <v>186.56671399999999</v>
      </c>
      <c r="AW77">
        <v>179.373006</v>
      </c>
      <c r="AX77">
        <v>172.86006399999999</v>
      </c>
      <c r="AY77">
        <v>165.84566799999999</v>
      </c>
      <c r="AZ77">
        <v>173.21948399999999</v>
      </c>
    </row>
    <row r="78" spans="2:52" x14ac:dyDescent="0.35">
      <c r="B78" t="s">
        <v>35</v>
      </c>
      <c r="C78" t="s">
        <v>141</v>
      </c>
      <c r="D78" t="s">
        <v>319</v>
      </c>
      <c r="E78">
        <v>179.82317399999999</v>
      </c>
      <c r="F78">
        <v>177.14220599999999</v>
      </c>
      <c r="G78">
        <v>164.24507800000001</v>
      </c>
      <c r="H78">
        <v>156.46659199999999</v>
      </c>
      <c r="I78">
        <v>152.15577400000001</v>
      </c>
      <c r="J78">
        <v>149.840214</v>
      </c>
      <c r="K78">
        <v>147.54446200000001</v>
      </c>
      <c r="L78">
        <v>146.30031600000001</v>
      </c>
      <c r="M78">
        <v>145.84572600000001</v>
      </c>
      <c r="N78">
        <v>147.65319600000001</v>
      </c>
      <c r="O78">
        <v>148.75968</v>
      </c>
      <c r="P78">
        <v>150.030396</v>
      </c>
      <c r="Q78">
        <v>146.82544999999999</v>
      </c>
      <c r="R78">
        <v>-17.30644315936868</v>
      </c>
      <c r="S78">
        <v>-38.360929261345163</v>
      </c>
      <c r="T78">
        <v>-47.545625777494038</v>
      </c>
      <c r="U78">
        <v>-62.674391834798413</v>
      </c>
      <c r="V78">
        <v>-57.860735450668606</v>
      </c>
      <c r="W78">
        <v>-53.103933113736453</v>
      </c>
      <c r="X78">
        <v>-60.772716604345518</v>
      </c>
      <c r="Y78">
        <v>-80.259208481886844</v>
      </c>
      <c r="Z78">
        <v>-81.399707873080601</v>
      </c>
      <c r="AA78">
        <v>-82.680896510742514</v>
      </c>
      <c r="AB78">
        <v>-99.378073866345915</v>
      </c>
      <c r="AC78">
        <v>-118.7843383247203</v>
      </c>
      <c r="AD78">
        <v>-132.5520237447665</v>
      </c>
      <c r="AE78">
        <v>-160.77902320347189</v>
      </c>
      <c r="AF78">
        <v>-167.71414696909079</v>
      </c>
      <c r="AG78">
        <v>-172.86061496645141</v>
      </c>
      <c r="AH78">
        <v>-155.82598557734099</v>
      </c>
      <c r="AI78">
        <v>-147.52556728164919</v>
      </c>
      <c r="AJ78">
        <v>-133.18946468224871</v>
      </c>
      <c r="AK78">
        <v>-111.9999827935299</v>
      </c>
      <c r="AL78">
        <v>-89.655402633205853</v>
      </c>
      <c r="AM78">
        <v>-64.288671965694249</v>
      </c>
      <c r="AN78">
        <v>-42.253352862916159</v>
      </c>
      <c r="AO78">
        <v>-18.42946157403156</v>
      </c>
      <c r="AP78">
        <v>172.97449800000001</v>
      </c>
      <c r="AQ78">
        <v>186.12581</v>
      </c>
      <c r="AR78">
        <v>192.86716200000001</v>
      </c>
      <c r="AS78">
        <v>198.98094800000001</v>
      </c>
      <c r="AT78">
        <v>198.49732599999999</v>
      </c>
      <c r="AU78">
        <v>193.557288</v>
      </c>
      <c r="AV78">
        <v>186.56671399999999</v>
      </c>
      <c r="AW78">
        <v>179.373006</v>
      </c>
      <c r="AX78">
        <v>172.86006399999999</v>
      </c>
      <c r="AY78">
        <v>165.84566799999999</v>
      </c>
      <c r="AZ78">
        <v>173.21948399999999</v>
      </c>
    </row>
    <row r="79" spans="2:52" x14ac:dyDescent="0.35">
      <c r="B79" t="s">
        <v>35</v>
      </c>
      <c r="C79" t="s">
        <v>141</v>
      </c>
      <c r="D79" t="s">
        <v>320</v>
      </c>
      <c r="E79">
        <v>179.82317399999999</v>
      </c>
      <c r="F79">
        <v>177.14220599999999</v>
      </c>
      <c r="G79">
        <v>164.24507800000001</v>
      </c>
      <c r="H79">
        <v>156.46659199999999</v>
      </c>
      <c r="I79">
        <v>152.15577400000001</v>
      </c>
      <c r="J79">
        <v>149.840214</v>
      </c>
      <c r="K79">
        <v>147.54446200000001</v>
      </c>
      <c r="L79">
        <v>146.30031600000001</v>
      </c>
      <c r="M79">
        <v>145.84572600000001</v>
      </c>
      <c r="N79">
        <v>147.65319600000001</v>
      </c>
      <c r="O79">
        <v>148.75968</v>
      </c>
      <c r="P79">
        <v>150.030396</v>
      </c>
      <c r="Q79">
        <v>146.82544999999999</v>
      </c>
      <c r="R79">
        <v>-40.418824123712653</v>
      </c>
      <c r="S79">
        <v>-61.784002811552128</v>
      </c>
      <c r="T79">
        <v>-71.24621451923737</v>
      </c>
      <c r="U79">
        <v>-86.626011315865824</v>
      </c>
      <c r="V79">
        <v>-82.041729598336957</v>
      </c>
      <c r="W79">
        <v>-77.496247450966393</v>
      </c>
      <c r="X79">
        <v>-85.361057106836896</v>
      </c>
      <c r="Y79">
        <v>-105.0304450554997</v>
      </c>
      <c r="Z79">
        <v>-106.3424392364782</v>
      </c>
      <c r="AA79">
        <v>-107.7851251528901</v>
      </c>
      <c r="AB79">
        <v>-124.63495821240009</v>
      </c>
      <c r="AC79">
        <v>-144.18600038460721</v>
      </c>
      <c r="AD79">
        <v>-158.0913974818892</v>
      </c>
      <c r="AE79">
        <v>-186.44973334804729</v>
      </c>
      <c r="AF79">
        <v>-193.5104109704952</v>
      </c>
      <c r="AG79">
        <v>-198.77716279166779</v>
      </c>
      <c r="AH79">
        <v>-180.60292389969359</v>
      </c>
      <c r="AI79">
        <v>-172.2289518367069</v>
      </c>
      <c r="AJ79">
        <v>-157.82601389309099</v>
      </c>
      <c r="AK79">
        <v>-136.57551350411009</v>
      </c>
      <c r="AL79">
        <v>-114.17498759271</v>
      </c>
      <c r="AM79">
        <v>-88.75676383252727</v>
      </c>
      <c r="AN79">
        <v>-66.673883028312844</v>
      </c>
      <c r="AO79">
        <v>-42.805919775699842</v>
      </c>
      <c r="AP79">
        <v>172.97449800000001</v>
      </c>
      <c r="AQ79">
        <v>186.12581</v>
      </c>
      <c r="AR79">
        <v>192.86716200000001</v>
      </c>
      <c r="AS79">
        <v>198.98094800000001</v>
      </c>
      <c r="AT79">
        <v>198.49732599999999</v>
      </c>
      <c r="AU79">
        <v>193.557288</v>
      </c>
      <c r="AV79">
        <v>186.56671399999999</v>
      </c>
      <c r="AW79">
        <v>179.373006</v>
      </c>
      <c r="AX79">
        <v>172.86006399999999</v>
      </c>
      <c r="AY79">
        <v>165.84566799999999</v>
      </c>
      <c r="AZ79">
        <v>173.21948399999999</v>
      </c>
    </row>
    <row r="80" spans="2:52" x14ac:dyDescent="0.35">
      <c r="B80" t="s">
        <v>35</v>
      </c>
      <c r="C80" t="s">
        <v>141</v>
      </c>
      <c r="D80" t="s">
        <v>321</v>
      </c>
      <c r="E80">
        <v>179.82317399999999</v>
      </c>
      <c r="F80">
        <v>177.14220599999999</v>
      </c>
      <c r="G80">
        <v>164.24507800000001</v>
      </c>
      <c r="H80">
        <v>156.46659199999999</v>
      </c>
      <c r="I80">
        <v>152.15577400000001</v>
      </c>
      <c r="J80">
        <v>149.840214</v>
      </c>
      <c r="K80">
        <v>147.54446200000001</v>
      </c>
      <c r="L80">
        <v>146.30031600000001</v>
      </c>
      <c r="M80">
        <v>145.84572600000001</v>
      </c>
      <c r="N80">
        <v>147.65319600000001</v>
      </c>
      <c r="O80">
        <v>148.75968</v>
      </c>
      <c r="P80">
        <v>150.030396</v>
      </c>
      <c r="Q80">
        <v>146.82544999999999</v>
      </c>
      <c r="R80">
        <v>-63.531205088056481</v>
      </c>
      <c r="S80">
        <v>-85.207076361759007</v>
      </c>
      <c r="T80">
        <v>-94.946803260980602</v>
      </c>
      <c r="U80">
        <v>-110.57763079693309</v>
      </c>
      <c r="V80">
        <v>-106.2227237460052</v>
      </c>
      <c r="W80">
        <v>-101.8885617881962</v>
      </c>
      <c r="X80">
        <v>-109.9493976093281</v>
      </c>
      <c r="Y80">
        <v>-129.80168162911241</v>
      </c>
      <c r="Z80">
        <v>-131.2851705998757</v>
      </c>
      <c r="AA80">
        <v>-132.88935379503761</v>
      </c>
      <c r="AB80">
        <v>-149.8918425584541</v>
      </c>
      <c r="AC80">
        <v>-169.58766244449399</v>
      </c>
      <c r="AD80">
        <v>-183.63077121901179</v>
      </c>
      <c r="AE80">
        <v>-212.12044349262251</v>
      </c>
      <c r="AF80">
        <v>-219.30667497189941</v>
      </c>
      <c r="AG80">
        <v>-224.69371061688389</v>
      </c>
      <c r="AH80">
        <v>-205.379862222046</v>
      </c>
      <c r="AI80">
        <v>-196.93233639176449</v>
      </c>
      <c r="AJ80">
        <v>-182.46256310393309</v>
      </c>
      <c r="AK80">
        <v>-161.1510442146903</v>
      </c>
      <c r="AL80">
        <v>-138.694572552214</v>
      </c>
      <c r="AM80">
        <v>-113.22485569936021</v>
      </c>
      <c r="AN80">
        <v>-91.094413193709357</v>
      </c>
      <c r="AO80">
        <v>-67.182377977367992</v>
      </c>
      <c r="AP80">
        <v>172.97449800000001</v>
      </c>
      <c r="AQ80">
        <v>186.12581</v>
      </c>
      <c r="AR80">
        <v>192.86716200000001</v>
      </c>
      <c r="AS80">
        <v>198.98094800000001</v>
      </c>
      <c r="AT80">
        <v>198.49732599999999</v>
      </c>
      <c r="AU80">
        <v>193.557288</v>
      </c>
      <c r="AV80">
        <v>186.56671399999999</v>
      </c>
      <c r="AW80">
        <v>179.373006</v>
      </c>
      <c r="AX80">
        <v>172.86006399999999</v>
      </c>
      <c r="AY80">
        <v>165.84566799999999</v>
      </c>
      <c r="AZ80">
        <v>173.21948399999999</v>
      </c>
    </row>
    <row r="81" spans="2:52" x14ac:dyDescent="0.35">
      <c r="B81" t="s">
        <v>35</v>
      </c>
      <c r="C81" t="s">
        <v>141</v>
      </c>
      <c r="D81" t="s">
        <v>322</v>
      </c>
      <c r="E81">
        <v>179.82317399999999</v>
      </c>
      <c r="F81">
        <v>177.14220599999999</v>
      </c>
      <c r="G81">
        <v>164.24507800000001</v>
      </c>
      <c r="H81">
        <v>156.46659199999999</v>
      </c>
      <c r="I81">
        <v>152.15577400000001</v>
      </c>
      <c r="J81">
        <v>149.840214</v>
      </c>
      <c r="K81">
        <v>147.54446200000001</v>
      </c>
      <c r="L81">
        <v>146.30031600000001</v>
      </c>
      <c r="M81">
        <v>145.84572600000001</v>
      </c>
      <c r="N81">
        <v>147.65319600000001</v>
      </c>
      <c r="O81">
        <v>148.75968</v>
      </c>
      <c r="P81">
        <v>150.030396</v>
      </c>
      <c r="Q81">
        <v>146.82544999999999</v>
      </c>
      <c r="R81">
        <v>-85.38741870150352</v>
      </c>
      <c r="S81">
        <v>-107.35709629205471</v>
      </c>
      <c r="T81">
        <v>-117.3592553187387</v>
      </c>
      <c r="U81">
        <v>-133.2274699707427</v>
      </c>
      <c r="V81">
        <v>-129.08947097954589</v>
      </c>
      <c r="W81">
        <v>-124.9551438726343</v>
      </c>
      <c r="X81">
        <v>-133.20135175683441</v>
      </c>
      <c r="Y81">
        <v>-153.22659137152939</v>
      </c>
      <c r="Z81">
        <v>-154.87225432016669</v>
      </c>
      <c r="AA81">
        <v>-156.62915735097849</v>
      </c>
      <c r="AB81">
        <v>-173.77600491840741</v>
      </c>
      <c r="AC81">
        <v>-193.6087337903661</v>
      </c>
      <c r="AD81">
        <v>-207.78206955618251</v>
      </c>
      <c r="AE81">
        <v>-236.39594004982649</v>
      </c>
      <c r="AF81">
        <v>-243.70090148250301</v>
      </c>
      <c r="AG81">
        <v>-249.2016834763181</v>
      </c>
      <c r="AH81">
        <v>-228.81016382082851</v>
      </c>
      <c r="AI81">
        <v>-220.29308190056429</v>
      </c>
      <c r="AJ81">
        <v>-205.7601057967897</v>
      </c>
      <c r="AK81">
        <v>-184.39088478771089</v>
      </c>
      <c r="AL81">
        <v>-161.8815080485933</v>
      </c>
      <c r="AM81">
        <v>-136.36309677369891</v>
      </c>
      <c r="AN81">
        <v>-114.1876775645222</v>
      </c>
      <c r="AO81">
        <v>-90.2339657136922</v>
      </c>
      <c r="AP81">
        <v>172.97449800000001</v>
      </c>
      <c r="AQ81">
        <v>186.12581</v>
      </c>
      <c r="AR81">
        <v>192.86716200000001</v>
      </c>
      <c r="AS81">
        <v>198.98094800000001</v>
      </c>
      <c r="AT81">
        <v>198.49732599999999</v>
      </c>
      <c r="AU81">
        <v>193.557288</v>
      </c>
      <c r="AV81">
        <v>186.56671399999999</v>
      </c>
      <c r="AW81">
        <v>179.373006</v>
      </c>
      <c r="AX81">
        <v>172.86006399999999</v>
      </c>
      <c r="AY81">
        <v>165.84566799999999</v>
      </c>
      <c r="AZ81">
        <v>173.21948399999999</v>
      </c>
    </row>
    <row r="82" spans="2:52" x14ac:dyDescent="0.35">
      <c r="B82" t="s">
        <v>35</v>
      </c>
      <c r="C82" t="s">
        <v>141</v>
      </c>
      <c r="D82" t="s">
        <v>387</v>
      </c>
      <c r="E82">
        <v>179.82317399999999</v>
      </c>
      <c r="F82">
        <v>177.14220599999999</v>
      </c>
      <c r="G82">
        <v>164.24507800000001</v>
      </c>
      <c r="H82">
        <v>156.46659199999999</v>
      </c>
      <c r="I82">
        <v>152.15577400000001</v>
      </c>
      <c r="J82">
        <v>149.840214</v>
      </c>
      <c r="K82">
        <v>147.54446200000001</v>
      </c>
      <c r="L82">
        <v>146.30031600000001</v>
      </c>
      <c r="M82">
        <v>145.84572600000001</v>
      </c>
      <c r="N82">
        <v>147.65319600000001</v>
      </c>
      <c r="O82">
        <v>148.75968</v>
      </c>
      <c r="P82">
        <v>150.030396</v>
      </c>
      <c r="Q82">
        <v>146.82544999999999</v>
      </c>
      <c r="R82">
        <v>-105.4523553577522</v>
      </c>
      <c r="S82">
        <v>-127.6917596832739</v>
      </c>
      <c r="T82">
        <v>-137.9348426004006</v>
      </c>
      <c r="U82">
        <v>-154.02098875375361</v>
      </c>
      <c r="V82">
        <v>-150.08212061640501</v>
      </c>
      <c r="W82">
        <v>-146.13125042915399</v>
      </c>
      <c r="X82">
        <v>-154.54763777669041</v>
      </c>
      <c r="Y82">
        <v>-174.73165800716839</v>
      </c>
      <c r="Z82">
        <v>-176.52620358712011</v>
      </c>
      <c r="AA82">
        <v>-178.42330994329549</v>
      </c>
      <c r="AB82">
        <v>-195.70268505229731</v>
      </c>
      <c r="AC82">
        <v>-215.6611022149506</v>
      </c>
      <c r="AD82">
        <v>-229.95399191529339</v>
      </c>
      <c r="AE82">
        <v>-258.68188167420749</v>
      </c>
      <c r="AF82">
        <v>-266.09584227006451</v>
      </c>
      <c r="AG82">
        <v>-271.70104826542592</v>
      </c>
      <c r="AH82">
        <v>-250.32018041067039</v>
      </c>
      <c r="AI82">
        <v>-241.73924303198859</v>
      </c>
      <c r="AJ82">
        <v>-227.1482440464456</v>
      </c>
      <c r="AK82">
        <v>-205.72605002932809</v>
      </c>
      <c r="AL82">
        <v>-183.1681041725042</v>
      </c>
      <c r="AM82">
        <v>-157.60498934048729</v>
      </c>
      <c r="AN82">
        <v>-135.3882795984114</v>
      </c>
      <c r="AO82">
        <v>-111.3963068188658</v>
      </c>
      <c r="AP82">
        <v>172.97449800000001</v>
      </c>
      <c r="AQ82">
        <v>186.12581</v>
      </c>
      <c r="AR82">
        <v>192.86716200000001</v>
      </c>
      <c r="AS82">
        <v>198.98094800000001</v>
      </c>
      <c r="AT82">
        <v>198.49732599999999</v>
      </c>
      <c r="AU82">
        <v>193.557288</v>
      </c>
      <c r="AV82">
        <v>186.56671399999999</v>
      </c>
      <c r="AW82">
        <v>179.373006</v>
      </c>
      <c r="AX82">
        <v>172.86006399999999</v>
      </c>
      <c r="AY82">
        <v>165.84566799999999</v>
      </c>
      <c r="AZ82">
        <v>173.21948399999999</v>
      </c>
    </row>
    <row r="83" spans="2:52" x14ac:dyDescent="0.35">
      <c r="B83" t="s">
        <v>35</v>
      </c>
      <c r="C83" t="s">
        <v>141</v>
      </c>
      <c r="D83" t="s">
        <v>510</v>
      </c>
      <c r="E83">
        <v>179.82317399999999</v>
      </c>
      <c r="F83">
        <v>177.14220599999999</v>
      </c>
      <c r="G83">
        <v>164.24507800000001</v>
      </c>
      <c r="H83">
        <v>156.46659199999999</v>
      </c>
      <c r="I83">
        <v>152.15577400000001</v>
      </c>
      <c r="J83">
        <v>149.840214</v>
      </c>
      <c r="K83">
        <v>147.54446200000001</v>
      </c>
      <c r="L83">
        <v>146.30031600000001</v>
      </c>
      <c r="M83">
        <v>145.84572600000001</v>
      </c>
      <c r="N83">
        <v>147.65319600000001</v>
      </c>
      <c r="O83">
        <v>148.75968</v>
      </c>
      <c r="P83">
        <v>150.030396</v>
      </c>
      <c r="Q83">
        <v>146.82544999999999</v>
      </c>
      <c r="R83">
        <v>-123.8374144891355</v>
      </c>
      <c r="S83">
        <v>-146.32396347584921</v>
      </c>
      <c r="T83">
        <v>-156.787799642679</v>
      </c>
      <c r="U83">
        <v>-173.07363162646999</v>
      </c>
      <c r="V83">
        <v>-169.3172227007106</v>
      </c>
      <c r="W83">
        <v>-165.5344500446806</v>
      </c>
      <c r="X83">
        <v>-174.10676908290651</v>
      </c>
      <c r="Y83">
        <v>-194.43627649134561</v>
      </c>
      <c r="Z83">
        <v>-196.3672399442884</v>
      </c>
      <c r="AA83">
        <v>-198.39281151674581</v>
      </c>
      <c r="AB83">
        <v>-215.7936186905529</v>
      </c>
      <c r="AC83">
        <v>-235.86720126320131</v>
      </c>
      <c r="AD83">
        <v>-250.2696355982128</v>
      </c>
      <c r="AE83">
        <v>-279.10199869636642</v>
      </c>
      <c r="AF83">
        <v>-286.61583282258499</v>
      </c>
      <c r="AG83">
        <v>-292.31672022856111</v>
      </c>
      <c r="AH83">
        <v>-270.02933442876309</v>
      </c>
      <c r="AI83">
        <v>-261.38988770121159</v>
      </c>
      <c r="AJ83">
        <v>-246.7457236282047</v>
      </c>
      <c r="AK83">
        <v>-225.27499161159881</v>
      </c>
      <c r="AL83">
        <v>-202.6725429429153</v>
      </c>
      <c r="AM83">
        <v>-177.068467226986</v>
      </c>
      <c r="AN83">
        <v>-154.81392387985471</v>
      </c>
      <c r="AO83">
        <v>-130.78689345478</v>
      </c>
      <c r="AP83">
        <v>172.97449800000001</v>
      </c>
      <c r="AQ83">
        <v>186.12581</v>
      </c>
      <c r="AR83">
        <v>192.86716200000001</v>
      </c>
      <c r="AS83">
        <v>198.98094800000001</v>
      </c>
      <c r="AT83">
        <v>198.49732599999999</v>
      </c>
      <c r="AU83">
        <v>193.557288</v>
      </c>
      <c r="AV83">
        <v>186.56671399999999</v>
      </c>
      <c r="AW83">
        <v>179.373006</v>
      </c>
      <c r="AX83">
        <v>172.86006399999999</v>
      </c>
      <c r="AY83">
        <v>165.84566799999999</v>
      </c>
      <c r="AZ83">
        <v>173.21948399999999</v>
      </c>
    </row>
    <row r="84" spans="2:52" x14ac:dyDescent="0.35">
      <c r="B84" t="s">
        <v>36</v>
      </c>
      <c r="C84" t="s">
        <v>141</v>
      </c>
      <c r="D84" t="s">
        <v>315</v>
      </c>
      <c r="E84">
        <v>214.78844799999999</v>
      </c>
      <c r="F84">
        <v>204.91175799999999</v>
      </c>
      <c r="G84">
        <v>183.94465199999999</v>
      </c>
      <c r="H84">
        <v>169.48769200000001</v>
      </c>
      <c r="I84">
        <v>160.261912</v>
      </c>
      <c r="J84">
        <v>157.61125200000001</v>
      </c>
      <c r="K84">
        <v>152.890648</v>
      </c>
      <c r="L84">
        <v>149.59415000000001</v>
      </c>
      <c r="M84">
        <v>145.403538</v>
      </c>
      <c r="N84">
        <v>146.644318</v>
      </c>
      <c r="O84">
        <v>151.73818399999999</v>
      </c>
      <c r="P84">
        <v>158.191756</v>
      </c>
      <c r="Q84">
        <v>161.37998999999999</v>
      </c>
      <c r="R84">
        <v>50.195772611884763</v>
      </c>
      <c r="S84">
        <v>38.701718906140577</v>
      </c>
      <c r="T84">
        <v>27.270318827439599</v>
      </c>
      <c r="U84">
        <v>13.33098294653759</v>
      </c>
      <c r="V84">
        <v>-7.9212409532302956</v>
      </c>
      <c r="W84">
        <v>-20.28666115983</v>
      </c>
      <c r="X84">
        <v>-30.779960376375321</v>
      </c>
      <c r="Y84">
        <v>-27.702940345427152</v>
      </c>
      <c r="Z84">
        <v>-45.640644619180549</v>
      </c>
      <c r="AA84">
        <v>-76.112505020730595</v>
      </c>
      <c r="AB84">
        <v>-107.8675260790173</v>
      </c>
      <c r="AC84">
        <v>-145.10371229195201</v>
      </c>
      <c r="AD84">
        <v>-168.30722600254089</v>
      </c>
      <c r="AE84">
        <v>-182.0596563701977</v>
      </c>
      <c r="AF84">
        <v>-174.34786451026389</v>
      </c>
      <c r="AG84">
        <v>-168.1109967245838</v>
      </c>
      <c r="AH84">
        <v>-158.00505867272551</v>
      </c>
      <c r="AI84">
        <v>-142.3534973316327</v>
      </c>
      <c r="AJ84">
        <v>-119.5055111146325</v>
      </c>
      <c r="AK84">
        <v>-86.845562066893166</v>
      </c>
      <c r="AL84">
        <v>-59.218798608660961</v>
      </c>
      <c r="AM84">
        <v>-23.657453370750371</v>
      </c>
      <c r="AN84">
        <v>11.078324306416279</v>
      </c>
      <c r="AO84">
        <v>43.467480391372852</v>
      </c>
      <c r="AP84">
        <v>172.61140599999999</v>
      </c>
      <c r="AQ84">
        <v>181.24079399999999</v>
      </c>
      <c r="AR84">
        <v>188.12989200000001</v>
      </c>
      <c r="AS84">
        <v>188.05436599999999</v>
      </c>
      <c r="AT84">
        <v>183.17792399999999</v>
      </c>
      <c r="AU84">
        <v>175.70739800000001</v>
      </c>
      <c r="AV84">
        <v>168.92877999999999</v>
      </c>
      <c r="AW84">
        <v>161.03436199999999</v>
      </c>
      <c r="AX84">
        <v>155.42190199999999</v>
      </c>
      <c r="AY84">
        <v>152.05350999999999</v>
      </c>
      <c r="AZ84">
        <v>182.35463200000001</v>
      </c>
    </row>
    <row r="85" spans="2:52" x14ac:dyDescent="0.35">
      <c r="B85" t="s">
        <v>36</v>
      </c>
      <c r="C85" t="s">
        <v>141</v>
      </c>
      <c r="D85" t="s">
        <v>316</v>
      </c>
      <c r="E85">
        <v>214.78844799999999</v>
      </c>
      <c r="F85">
        <v>204.91175799999999</v>
      </c>
      <c r="G85">
        <v>183.94465199999999</v>
      </c>
      <c r="H85">
        <v>169.48769200000001</v>
      </c>
      <c r="I85">
        <v>160.261912</v>
      </c>
      <c r="J85">
        <v>157.61125200000001</v>
      </c>
      <c r="K85">
        <v>152.890648</v>
      </c>
      <c r="L85">
        <v>149.59415000000001</v>
      </c>
      <c r="M85">
        <v>145.403538</v>
      </c>
      <c r="N85">
        <v>146.644318</v>
      </c>
      <c r="O85">
        <v>151.73818399999999</v>
      </c>
      <c r="P85">
        <v>158.191756</v>
      </c>
      <c r="Q85">
        <v>161.37998999999999</v>
      </c>
      <c r="R85">
        <v>19.86686042398788</v>
      </c>
      <c r="S85">
        <v>7.9651045360839419</v>
      </c>
      <c r="T85">
        <v>-3.8304611336869239</v>
      </c>
      <c r="U85">
        <v>-18.099208738165519</v>
      </c>
      <c r="V85">
        <v>-39.652426470295381</v>
      </c>
      <c r="W85">
        <v>-52.295148763713023</v>
      </c>
      <c r="X85">
        <v>-63.045680688645888</v>
      </c>
      <c r="Y85">
        <v>-60.20866357600859</v>
      </c>
      <c r="Z85">
        <v>-78.371409589429049</v>
      </c>
      <c r="AA85">
        <v>-109.055192630769</v>
      </c>
      <c r="AB85">
        <v>-141.0105340907445</v>
      </c>
      <c r="AC85">
        <v>-178.43670291846789</v>
      </c>
      <c r="AD85">
        <v>-201.8209269320142</v>
      </c>
      <c r="AE85">
        <v>-215.74570174029139</v>
      </c>
      <c r="AF85">
        <v>-206.6221331703936</v>
      </c>
      <c r="AG85">
        <v>-200.28343948917421</v>
      </c>
      <c r="AH85">
        <v>-190.08555937609799</v>
      </c>
      <c r="AI85">
        <v>-174.3505349189173</v>
      </c>
      <c r="AJ85">
        <v>-151.42641878076111</v>
      </c>
      <c r="AK85">
        <v>-118.69672838215151</v>
      </c>
      <c r="AL85">
        <v>-91.005825736890003</v>
      </c>
      <c r="AM85">
        <v>-55.385283043233443</v>
      </c>
      <c r="AN85">
        <v>-20.59469060368086</v>
      </c>
      <c r="AO85">
        <v>11.845374172172511</v>
      </c>
      <c r="AP85">
        <v>172.61140599999999</v>
      </c>
      <c r="AQ85">
        <v>181.24079399999999</v>
      </c>
      <c r="AR85">
        <v>188.12989200000001</v>
      </c>
      <c r="AS85">
        <v>188.05436599999999</v>
      </c>
      <c r="AT85">
        <v>183.17792399999999</v>
      </c>
      <c r="AU85">
        <v>175.70739800000001</v>
      </c>
      <c r="AV85">
        <v>168.92877999999999</v>
      </c>
      <c r="AW85">
        <v>161.03436199999999</v>
      </c>
      <c r="AX85">
        <v>155.42190199999999</v>
      </c>
      <c r="AY85">
        <v>152.05350999999999</v>
      </c>
      <c r="AZ85">
        <v>182.35463200000001</v>
      </c>
    </row>
    <row r="86" spans="2:52" x14ac:dyDescent="0.35">
      <c r="B86" t="s">
        <v>36</v>
      </c>
      <c r="C86" t="s">
        <v>141</v>
      </c>
      <c r="D86" t="s">
        <v>317</v>
      </c>
      <c r="E86">
        <v>214.78844799999999</v>
      </c>
      <c r="F86">
        <v>204.91175799999999</v>
      </c>
      <c r="G86">
        <v>183.94465199999999</v>
      </c>
      <c r="H86">
        <v>169.48769200000001</v>
      </c>
      <c r="I86">
        <v>160.261912</v>
      </c>
      <c r="J86">
        <v>157.61125200000001</v>
      </c>
      <c r="K86">
        <v>152.890648</v>
      </c>
      <c r="L86">
        <v>149.59415000000001</v>
      </c>
      <c r="M86">
        <v>145.403538</v>
      </c>
      <c r="N86">
        <v>146.644318</v>
      </c>
      <c r="O86">
        <v>151.73818399999999</v>
      </c>
      <c r="P86">
        <v>158.191756</v>
      </c>
      <c r="Q86">
        <v>161.37998999999999</v>
      </c>
      <c r="R86">
        <v>-10.398579978620379</v>
      </c>
      <c r="S86">
        <v>-22.70718481711387</v>
      </c>
      <c r="T86">
        <v>-34.86615395895538</v>
      </c>
      <c r="U86">
        <v>-49.463623900260963</v>
      </c>
      <c r="V86">
        <v>-71.317205550439297</v>
      </c>
      <c r="W86">
        <v>-84.236649598007304</v>
      </c>
      <c r="X86">
        <v>-95.243875899483385</v>
      </c>
      <c r="Y86">
        <v>-92.646359431497842</v>
      </c>
      <c r="Z86">
        <v>-111.0336762214037</v>
      </c>
      <c r="AA86">
        <v>-141.92893839476091</v>
      </c>
      <c r="AB86">
        <v>-174.08418102960161</v>
      </c>
      <c r="AC86">
        <v>-211.69993488001859</v>
      </c>
      <c r="AD86">
        <v>-235.26449100934971</v>
      </c>
      <c r="AE86">
        <v>-249.36124957899631</v>
      </c>
      <c r="AF86">
        <v>-238.82885883926619</v>
      </c>
      <c r="AG86">
        <v>-232.38855236185441</v>
      </c>
      <c r="AH86">
        <v>-222.0989226022017</v>
      </c>
      <c r="AI86">
        <v>-206.28060969899559</v>
      </c>
      <c r="AJ86">
        <v>-183.2805229629715</v>
      </c>
      <c r="AK86">
        <v>-150.48123716689801</v>
      </c>
      <c r="AL86">
        <v>-122.726329563909</v>
      </c>
      <c r="AM86">
        <v>-87.046713301844704</v>
      </c>
      <c r="AN86">
        <v>-52.201420815224921</v>
      </c>
      <c r="AO86">
        <v>-19.71055388923946</v>
      </c>
      <c r="AP86">
        <v>172.61140599999999</v>
      </c>
      <c r="AQ86">
        <v>181.24079399999999</v>
      </c>
      <c r="AR86">
        <v>188.12989200000001</v>
      </c>
      <c r="AS86">
        <v>188.05436599999999</v>
      </c>
      <c r="AT86">
        <v>183.17792399999999</v>
      </c>
      <c r="AU86">
        <v>175.70739800000001</v>
      </c>
      <c r="AV86">
        <v>168.92877999999999</v>
      </c>
      <c r="AW86">
        <v>161.03436199999999</v>
      </c>
      <c r="AX86">
        <v>155.42190199999999</v>
      </c>
      <c r="AY86">
        <v>152.05350999999999</v>
      </c>
      <c r="AZ86">
        <v>182.35463200000001</v>
      </c>
    </row>
    <row r="87" spans="2:52" x14ac:dyDescent="0.35">
      <c r="B87" t="s">
        <v>36</v>
      </c>
      <c r="C87" t="s">
        <v>141</v>
      </c>
      <c r="D87" t="s">
        <v>318</v>
      </c>
      <c r="E87">
        <v>214.78844799999999</v>
      </c>
      <c r="F87">
        <v>204.91175799999999</v>
      </c>
      <c r="G87">
        <v>183.94465199999999</v>
      </c>
      <c r="H87">
        <v>169.48769200000001</v>
      </c>
      <c r="I87">
        <v>160.261912</v>
      </c>
      <c r="J87">
        <v>157.61125200000001</v>
      </c>
      <c r="K87">
        <v>152.890648</v>
      </c>
      <c r="L87">
        <v>149.59415000000001</v>
      </c>
      <c r="M87">
        <v>145.403538</v>
      </c>
      <c r="N87">
        <v>146.644318</v>
      </c>
      <c r="O87">
        <v>151.73818399999999</v>
      </c>
      <c r="P87">
        <v>158.191756</v>
      </c>
      <c r="Q87">
        <v>161.37998999999999</v>
      </c>
      <c r="R87">
        <v>-40.41316918026854</v>
      </c>
      <c r="S87">
        <v>-53.125250854275578</v>
      </c>
      <c r="T87">
        <v>-65.644611445359374</v>
      </c>
      <c r="U87">
        <v>-80.56807915078204</v>
      </c>
      <c r="V87">
        <v>-102.719535191397</v>
      </c>
      <c r="W87">
        <v>-115.913407420531</v>
      </c>
      <c r="X87">
        <v>-127.17520052030331</v>
      </c>
      <c r="Y87">
        <v>-124.8151996267527</v>
      </c>
      <c r="Z87">
        <v>-143.42522586721469</v>
      </c>
      <c r="AA87">
        <v>-174.5302143550673</v>
      </c>
      <c r="AB87">
        <v>-206.8837013096564</v>
      </c>
      <c r="AC87">
        <v>-244.68746883174799</v>
      </c>
      <c r="AD87">
        <v>-268.43086241737058</v>
      </c>
      <c r="AE87">
        <v>-282.6981792831524</v>
      </c>
      <c r="AF87">
        <v>-270.76864321451961</v>
      </c>
      <c r="AG87">
        <v>-264.22756614547683</v>
      </c>
      <c r="AH87">
        <v>-253.8469471943649</v>
      </c>
      <c r="AI87">
        <v>-237.94603617068071</v>
      </c>
      <c r="AJ87">
        <v>-214.87060850929481</v>
      </c>
      <c r="AK87">
        <v>-182.00230414823719</v>
      </c>
      <c r="AL87">
        <v>-154.18392208436131</v>
      </c>
      <c r="AM87">
        <v>-118.4457218775452</v>
      </c>
      <c r="AN87">
        <v>-83.546182718146483</v>
      </c>
      <c r="AO87">
        <v>-51.004934709100887</v>
      </c>
      <c r="AP87">
        <v>172.61140599999999</v>
      </c>
      <c r="AQ87">
        <v>181.24079399999999</v>
      </c>
      <c r="AR87">
        <v>188.12989200000001</v>
      </c>
      <c r="AS87">
        <v>188.05436599999999</v>
      </c>
      <c r="AT87">
        <v>183.17792399999999</v>
      </c>
      <c r="AU87">
        <v>175.70739800000001</v>
      </c>
      <c r="AV87">
        <v>168.92877999999999</v>
      </c>
      <c r="AW87">
        <v>161.03436199999999</v>
      </c>
      <c r="AX87">
        <v>155.42190199999999</v>
      </c>
      <c r="AY87">
        <v>152.05350999999999</v>
      </c>
      <c r="AZ87">
        <v>182.35463200000001</v>
      </c>
    </row>
    <row r="88" spans="2:52" x14ac:dyDescent="0.35">
      <c r="B88" t="s">
        <v>36</v>
      </c>
      <c r="C88" t="s">
        <v>141</v>
      </c>
      <c r="D88" t="s">
        <v>319</v>
      </c>
      <c r="E88">
        <v>214.78844799999999</v>
      </c>
      <c r="F88">
        <v>204.91175799999999</v>
      </c>
      <c r="G88">
        <v>183.94465199999999</v>
      </c>
      <c r="H88">
        <v>169.48769200000001</v>
      </c>
      <c r="I88">
        <v>160.261912</v>
      </c>
      <c r="J88">
        <v>157.61125200000001</v>
      </c>
      <c r="K88">
        <v>152.890648</v>
      </c>
      <c r="L88">
        <v>149.59415000000001</v>
      </c>
      <c r="M88">
        <v>145.403538</v>
      </c>
      <c r="N88">
        <v>146.644318</v>
      </c>
      <c r="O88">
        <v>151.73818399999999</v>
      </c>
      <c r="P88">
        <v>158.191756</v>
      </c>
      <c r="Q88">
        <v>161.37998999999999</v>
      </c>
      <c r="R88">
        <v>-70.113396435919526</v>
      </c>
      <c r="S88">
        <v>-83.22472907507003</v>
      </c>
      <c r="T88">
        <v>-96.100706505770674</v>
      </c>
      <c r="U88">
        <v>-111.346757592697</v>
      </c>
      <c r="V88">
        <v>-133.7929681951741</v>
      </c>
      <c r="W88">
        <v>-147.25839434440709</v>
      </c>
      <c r="X88">
        <v>-158.77208800194961</v>
      </c>
      <c r="Y88">
        <v>-156.64711503065661</v>
      </c>
      <c r="Z88">
        <v>-175.47751814348089</v>
      </c>
      <c r="AA88">
        <v>-206.79003634830389</v>
      </c>
      <c r="AB88">
        <v>-239.33969128337461</v>
      </c>
      <c r="AC88">
        <v>-277.32950328997953</v>
      </c>
      <c r="AD88">
        <v>-301.24986125309181</v>
      </c>
      <c r="AE88">
        <v>-315.6859500491347</v>
      </c>
      <c r="AF88">
        <v>-302.37390184619272</v>
      </c>
      <c r="AG88">
        <v>-295.7331096202301</v>
      </c>
      <c r="AH88">
        <v>-285.2624544655244</v>
      </c>
      <c r="AI88">
        <v>-269.27981042418639</v>
      </c>
      <c r="AJ88">
        <v>-246.12983093102761</v>
      </c>
      <c r="AK88">
        <v>-213.19323088045991</v>
      </c>
      <c r="AL88">
        <v>-185.31203916423109</v>
      </c>
      <c r="AM88">
        <v>-149.51586859970101</v>
      </c>
      <c r="AN88">
        <v>-114.5626509275438</v>
      </c>
      <c r="AO88">
        <v>-81.971549508670819</v>
      </c>
      <c r="AP88">
        <v>172.61140599999999</v>
      </c>
      <c r="AQ88">
        <v>181.24079399999999</v>
      </c>
      <c r="AR88">
        <v>188.12989200000001</v>
      </c>
      <c r="AS88">
        <v>188.05436599999999</v>
      </c>
      <c r="AT88">
        <v>183.17792399999999</v>
      </c>
      <c r="AU88">
        <v>175.70739800000001</v>
      </c>
      <c r="AV88">
        <v>168.92877999999999</v>
      </c>
      <c r="AW88">
        <v>161.03436199999999</v>
      </c>
      <c r="AX88">
        <v>155.42190199999999</v>
      </c>
      <c r="AY88">
        <v>152.05350999999999</v>
      </c>
      <c r="AZ88">
        <v>182.35463200000001</v>
      </c>
    </row>
    <row r="89" spans="2:52" x14ac:dyDescent="0.35">
      <c r="B89" t="s">
        <v>36</v>
      </c>
      <c r="C89" t="s">
        <v>141</v>
      </c>
      <c r="D89" t="s">
        <v>320</v>
      </c>
      <c r="E89">
        <v>214.78844799999999</v>
      </c>
      <c r="F89">
        <v>204.91175799999999</v>
      </c>
      <c r="G89">
        <v>183.94465199999999</v>
      </c>
      <c r="H89">
        <v>169.48769200000001</v>
      </c>
      <c r="I89">
        <v>160.261912</v>
      </c>
      <c r="J89">
        <v>157.61125200000001</v>
      </c>
      <c r="K89">
        <v>152.890648</v>
      </c>
      <c r="L89">
        <v>149.59415000000001</v>
      </c>
      <c r="M89">
        <v>145.403538</v>
      </c>
      <c r="N89">
        <v>146.644318</v>
      </c>
      <c r="O89">
        <v>151.73818399999999</v>
      </c>
      <c r="P89">
        <v>158.191756</v>
      </c>
      <c r="Q89">
        <v>161.37998999999999</v>
      </c>
      <c r="R89">
        <v>-98.602431108922318</v>
      </c>
      <c r="S89">
        <v>-112.09673302609539</v>
      </c>
      <c r="T89">
        <v>-125.3147842537865</v>
      </c>
      <c r="U89">
        <v>-140.87026358385339</v>
      </c>
      <c r="V89">
        <v>-163.5992084853188</v>
      </c>
      <c r="W89">
        <v>-177.32511442747369</v>
      </c>
      <c r="X89">
        <v>-189.08043599118321</v>
      </c>
      <c r="Y89">
        <v>-187.18090636645729</v>
      </c>
      <c r="Z89">
        <v>-206.22269925430979</v>
      </c>
      <c r="AA89">
        <v>-237.7342839932559</v>
      </c>
      <c r="AB89">
        <v>-270.47210706419861</v>
      </c>
      <c r="AC89">
        <v>-308.64037655277491</v>
      </c>
      <c r="AD89">
        <v>-332.73048218289313</v>
      </c>
      <c r="AE89">
        <v>-347.32846029148737</v>
      </c>
      <c r="AF89">
        <v>-332.69027960507469</v>
      </c>
      <c r="AG89">
        <v>-325.95383866442512</v>
      </c>
      <c r="AH89">
        <v>-315.39681903499911</v>
      </c>
      <c r="AI89">
        <v>-299.33577509611729</v>
      </c>
      <c r="AJ89">
        <v>-276.1142840383489</v>
      </c>
      <c r="AK89">
        <v>-243.1121734363054</v>
      </c>
      <c r="AL89">
        <v>-215.1707334819647</v>
      </c>
      <c r="AM89">
        <v>-179.31895662470461</v>
      </c>
      <c r="AN89">
        <v>-144.31424948083381</v>
      </c>
      <c r="AO89">
        <v>-111.6753277032505</v>
      </c>
      <c r="AP89">
        <v>172.61140599999999</v>
      </c>
      <c r="AQ89">
        <v>181.24079399999999</v>
      </c>
      <c r="AR89">
        <v>188.12989200000001</v>
      </c>
      <c r="AS89">
        <v>188.05436599999999</v>
      </c>
      <c r="AT89">
        <v>183.17792399999999</v>
      </c>
      <c r="AU89">
        <v>175.70739800000001</v>
      </c>
      <c r="AV89">
        <v>168.92877999999999</v>
      </c>
      <c r="AW89">
        <v>161.03436199999999</v>
      </c>
      <c r="AX89">
        <v>155.42190199999999</v>
      </c>
      <c r="AY89">
        <v>152.05350999999999</v>
      </c>
      <c r="AZ89">
        <v>182.35463200000001</v>
      </c>
    </row>
    <row r="90" spans="2:52" x14ac:dyDescent="0.35">
      <c r="B90" t="s">
        <v>36</v>
      </c>
      <c r="C90" t="s">
        <v>141</v>
      </c>
      <c r="D90" t="s">
        <v>321</v>
      </c>
      <c r="E90">
        <v>214.78844799999999</v>
      </c>
      <c r="F90">
        <v>204.91175799999999</v>
      </c>
      <c r="G90">
        <v>183.94465199999999</v>
      </c>
      <c r="H90">
        <v>169.48769200000001</v>
      </c>
      <c r="I90">
        <v>160.261912</v>
      </c>
      <c r="J90">
        <v>157.61125200000001</v>
      </c>
      <c r="K90">
        <v>152.890648</v>
      </c>
      <c r="L90">
        <v>149.59415000000001</v>
      </c>
      <c r="M90">
        <v>145.403538</v>
      </c>
      <c r="N90">
        <v>146.644318</v>
      </c>
      <c r="O90">
        <v>151.73818399999999</v>
      </c>
      <c r="P90">
        <v>158.191756</v>
      </c>
      <c r="Q90">
        <v>161.37998999999999</v>
      </c>
      <c r="R90">
        <v>-125.0797154219384</v>
      </c>
      <c r="S90">
        <v>-138.9299432795211</v>
      </c>
      <c r="T90">
        <v>-152.46591279693001</v>
      </c>
      <c r="U90">
        <v>-168.30897012541439</v>
      </c>
      <c r="V90">
        <v>-191.30068407136571</v>
      </c>
      <c r="W90">
        <v>-205.2686760516807</v>
      </c>
      <c r="X90">
        <v>-217.2485629909101</v>
      </c>
      <c r="Y90">
        <v>-215.5585570531764</v>
      </c>
      <c r="Z90">
        <v>-234.79681244804351</v>
      </c>
      <c r="AA90">
        <v>-266.49340665753431</v>
      </c>
      <c r="AB90">
        <v>-299.40611039008331</v>
      </c>
      <c r="AC90">
        <v>-337.74023560322769</v>
      </c>
      <c r="AD90">
        <v>-361.98810218566928</v>
      </c>
      <c r="AE90">
        <v>-376.73653780905352</v>
      </c>
      <c r="AF90">
        <v>-360.86586935306212</v>
      </c>
      <c r="AG90">
        <v>-354.04053392223369</v>
      </c>
      <c r="AH90">
        <v>-343.40324843691042</v>
      </c>
      <c r="AI90">
        <v>-327.2693408014801</v>
      </c>
      <c r="AJ90">
        <v>-303.98138796114961</v>
      </c>
      <c r="AK90">
        <v>-270.91839282873042</v>
      </c>
      <c r="AL90">
        <v>-242.92095905964089</v>
      </c>
      <c r="AM90">
        <v>-207.01750254250121</v>
      </c>
      <c r="AN90">
        <v>-171.96494185085871</v>
      </c>
      <c r="AO90">
        <v>-139.2815765444563</v>
      </c>
      <c r="AP90">
        <v>172.61140599999999</v>
      </c>
      <c r="AQ90">
        <v>181.24079399999999</v>
      </c>
      <c r="AR90">
        <v>188.12989200000001</v>
      </c>
      <c r="AS90">
        <v>188.05436599999999</v>
      </c>
      <c r="AT90">
        <v>183.17792399999999</v>
      </c>
      <c r="AU90">
        <v>175.70739800000001</v>
      </c>
      <c r="AV90">
        <v>168.92877999999999</v>
      </c>
      <c r="AW90">
        <v>161.03436199999999</v>
      </c>
      <c r="AX90">
        <v>155.42190199999999</v>
      </c>
      <c r="AY90">
        <v>152.05350999999999</v>
      </c>
      <c r="AZ90">
        <v>182.35463200000001</v>
      </c>
    </row>
    <row r="91" spans="2:52" x14ac:dyDescent="0.35">
      <c r="B91" t="s">
        <v>36</v>
      </c>
      <c r="C91" t="s">
        <v>141</v>
      </c>
      <c r="D91" t="s">
        <v>322</v>
      </c>
      <c r="E91">
        <v>214.78844799999999</v>
      </c>
      <c r="F91">
        <v>204.91175799999999</v>
      </c>
      <c r="G91">
        <v>183.94465199999999</v>
      </c>
      <c r="H91">
        <v>169.48769200000001</v>
      </c>
      <c r="I91">
        <v>160.261912</v>
      </c>
      <c r="J91">
        <v>157.61125200000001</v>
      </c>
      <c r="K91">
        <v>152.890648</v>
      </c>
      <c r="L91">
        <v>149.59415000000001</v>
      </c>
      <c r="M91">
        <v>145.403538</v>
      </c>
      <c r="N91">
        <v>146.644318</v>
      </c>
      <c r="O91">
        <v>151.73818399999999</v>
      </c>
      <c r="P91">
        <v>158.191756</v>
      </c>
      <c r="Q91">
        <v>161.37998999999999</v>
      </c>
      <c r="R91">
        <v>-150.11540838976859</v>
      </c>
      <c r="S91">
        <v>-164.30218332136539</v>
      </c>
      <c r="T91">
        <v>-178.13876163974251</v>
      </c>
      <c r="U91">
        <v>-194.25373939584969</v>
      </c>
      <c r="V91">
        <v>-217.49391557234659</v>
      </c>
      <c r="W91">
        <v>-231.69081289097051</v>
      </c>
      <c r="X91">
        <v>-243.88303844190409</v>
      </c>
      <c r="Y91">
        <v>-242.39114839230331</v>
      </c>
      <c r="Z91">
        <v>-261.81516962883148</v>
      </c>
      <c r="AA91">
        <v>-293.68670021948373</v>
      </c>
      <c r="AB91">
        <v>-326.764763000877</v>
      </c>
      <c r="AC91">
        <v>-365.25571370065978</v>
      </c>
      <c r="AD91">
        <v>-389.65275172825358</v>
      </c>
      <c r="AE91">
        <v>-404.54345300473312</v>
      </c>
      <c r="AF91">
        <v>-387.5074012329531</v>
      </c>
      <c r="AG91">
        <v>-380.59801129198928</v>
      </c>
      <c r="AH91">
        <v>-369.88483013321672</v>
      </c>
      <c r="AI91">
        <v>-353.68202596316729</v>
      </c>
      <c r="AJ91">
        <v>-330.33122994138938</v>
      </c>
      <c r="AK91">
        <v>-297.21066521871478</v>
      </c>
      <c r="AL91">
        <v>-269.16028629340849</v>
      </c>
      <c r="AM91">
        <v>-233.20796388495859</v>
      </c>
      <c r="AN91">
        <v>-198.1101550962959</v>
      </c>
      <c r="AO91">
        <v>-165.38476604875859</v>
      </c>
      <c r="AP91">
        <v>172.61140599999999</v>
      </c>
      <c r="AQ91">
        <v>181.24079399999999</v>
      </c>
      <c r="AR91">
        <v>188.12989200000001</v>
      </c>
      <c r="AS91">
        <v>188.05436599999999</v>
      </c>
      <c r="AT91">
        <v>183.17792399999999</v>
      </c>
      <c r="AU91">
        <v>175.70739800000001</v>
      </c>
      <c r="AV91">
        <v>168.92877999999999</v>
      </c>
      <c r="AW91">
        <v>161.03436199999999</v>
      </c>
      <c r="AX91">
        <v>155.42190199999999</v>
      </c>
      <c r="AY91">
        <v>152.05350999999999</v>
      </c>
      <c r="AZ91">
        <v>182.35463200000001</v>
      </c>
    </row>
    <row r="92" spans="2:52" x14ac:dyDescent="0.35">
      <c r="B92" t="s">
        <v>36</v>
      </c>
      <c r="C92" t="s">
        <v>141</v>
      </c>
      <c r="D92" t="s">
        <v>387</v>
      </c>
      <c r="E92">
        <v>214.78844799999999</v>
      </c>
      <c r="F92">
        <v>204.91175799999999</v>
      </c>
      <c r="G92">
        <v>183.94465199999999</v>
      </c>
      <c r="H92">
        <v>169.48769200000001</v>
      </c>
      <c r="I92">
        <v>160.261912</v>
      </c>
      <c r="J92">
        <v>157.61125200000001</v>
      </c>
      <c r="K92">
        <v>152.890648</v>
      </c>
      <c r="L92">
        <v>149.59415000000001</v>
      </c>
      <c r="M92">
        <v>145.403538</v>
      </c>
      <c r="N92">
        <v>146.644318</v>
      </c>
      <c r="O92">
        <v>151.73818399999999</v>
      </c>
      <c r="P92">
        <v>158.191756</v>
      </c>
      <c r="Q92">
        <v>161.37998999999999</v>
      </c>
      <c r="R92">
        <v>-173.7915522505628</v>
      </c>
      <c r="S92">
        <v>-188.29659825819991</v>
      </c>
      <c r="T92">
        <v>-202.41746098710601</v>
      </c>
      <c r="U92">
        <v>-218.78959268624001</v>
      </c>
      <c r="V92">
        <v>-242.2647384927738</v>
      </c>
      <c r="W92">
        <v>-256.67811057513887</v>
      </c>
      <c r="X92">
        <v>-269.07114380990078</v>
      </c>
      <c r="Y92">
        <v>-267.76661107749402</v>
      </c>
      <c r="Z92">
        <v>-287.36631024701347</v>
      </c>
      <c r="AA92">
        <v>-319.40327739786738</v>
      </c>
      <c r="AB92">
        <v>-352.63771949874479</v>
      </c>
      <c r="AC92">
        <v>-391.2769793660612</v>
      </c>
      <c r="AD92">
        <v>-415.8150881680844</v>
      </c>
      <c r="AE92">
        <v>-430.84032944205728</v>
      </c>
      <c r="AF92">
        <v>-412.70217983447799</v>
      </c>
      <c r="AG92">
        <v>-405.71329991587822</v>
      </c>
      <c r="AH92">
        <v>-394.92834455515703</v>
      </c>
      <c r="AI92">
        <v>-378.66038523772471</v>
      </c>
      <c r="AJ92">
        <v>-355.25015869782487</v>
      </c>
      <c r="AK92">
        <v>-322.07515066884167</v>
      </c>
      <c r="AL92">
        <v>-293.97470174399803</v>
      </c>
      <c r="AM92">
        <v>-257.97616707874988</v>
      </c>
      <c r="AN92">
        <v>-222.83556736531199</v>
      </c>
      <c r="AO92">
        <v>-190.0704366520674</v>
      </c>
      <c r="AP92">
        <v>172.61140599999999</v>
      </c>
      <c r="AQ92">
        <v>181.24079399999999</v>
      </c>
      <c r="AR92">
        <v>188.12989200000001</v>
      </c>
      <c r="AS92">
        <v>188.05436599999999</v>
      </c>
      <c r="AT92">
        <v>183.17792399999999</v>
      </c>
      <c r="AU92">
        <v>175.70739800000001</v>
      </c>
      <c r="AV92">
        <v>168.92877999999999</v>
      </c>
      <c r="AW92">
        <v>161.03436199999999</v>
      </c>
      <c r="AX92">
        <v>155.42190199999999</v>
      </c>
      <c r="AY92">
        <v>152.05350999999999</v>
      </c>
      <c r="AZ92">
        <v>182.35463200000001</v>
      </c>
    </row>
    <row r="93" spans="2:52" x14ac:dyDescent="0.35">
      <c r="B93" t="s">
        <v>36</v>
      </c>
      <c r="C93" t="s">
        <v>141</v>
      </c>
      <c r="D93" t="s">
        <v>510</v>
      </c>
      <c r="E93">
        <v>214.78844799999999</v>
      </c>
      <c r="F93">
        <v>204.91175799999999</v>
      </c>
      <c r="G93">
        <v>183.94465199999999</v>
      </c>
      <c r="H93">
        <v>169.48769200000001</v>
      </c>
      <c r="I93">
        <v>160.261912</v>
      </c>
      <c r="J93">
        <v>157.61125200000001</v>
      </c>
      <c r="K93">
        <v>152.890648</v>
      </c>
      <c r="L93">
        <v>149.59415000000001</v>
      </c>
      <c r="M93">
        <v>145.403538</v>
      </c>
      <c r="N93">
        <v>146.644318</v>
      </c>
      <c r="O93">
        <v>151.73818399999999</v>
      </c>
      <c r="P93">
        <v>158.191756</v>
      </c>
      <c r="Q93">
        <v>161.37998999999999</v>
      </c>
      <c r="R93">
        <v>-195.0385667248481</v>
      </c>
      <c r="S93">
        <v>-209.8292297738048</v>
      </c>
      <c r="T93">
        <v>-224.20520984871271</v>
      </c>
      <c r="U93">
        <v>-240.8081119630686</v>
      </c>
      <c r="V93">
        <v>-264.49411994208151</v>
      </c>
      <c r="W93">
        <v>-279.1017568703424</v>
      </c>
      <c r="X93">
        <v>-291.67499528504982</v>
      </c>
      <c r="Y93">
        <v>-290.53859734915773</v>
      </c>
      <c r="Z93">
        <v>-310.29595021460932</v>
      </c>
      <c r="AA93">
        <v>-342.48138043486529</v>
      </c>
      <c r="AB93">
        <v>-375.8561576208856</v>
      </c>
      <c r="AC93">
        <v>-414.62851040433662</v>
      </c>
      <c r="AD93">
        <v>-439.29321637538459</v>
      </c>
      <c r="AE93">
        <v>-454.43919408730608</v>
      </c>
      <c r="AF93">
        <v>-435.31201988150741</v>
      </c>
      <c r="AG93">
        <v>-428.25180551269801</v>
      </c>
      <c r="AH93">
        <v>-417.40243985287373</v>
      </c>
      <c r="AI93">
        <v>-401.07601018791962</v>
      </c>
      <c r="AJ93">
        <v>-377.61245059318719</v>
      </c>
      <c r="AK93">
        <v>-344.3885850423049</v>
      </c>
      <c r="AL93">
        <v>-316.24320320899619</v>
      </c>
      <c r="AM93">
        <v>-280.20319758061959</v>
      </c>
      <c r="AN93">
        <v>-245.0241972136204</v>
      </c>
      <c r="AO93">
        <v>-212.2234022574365</v>
      </c>
      <c r="AP93">
        <v>172.61140599999999</v>
      </c>
      <c r="AQ93">
        <v>181.24079399999999</v>
      </c>
      <c r="AR93">
        <v>188.12989200000001</v>
      </c>
      <c r="AS93">
        <v>188.05436599999999</v>
      </c>
      <c r="AT93">
        <v>183.17792399999999</v>
      </c>
      <c r="AU93">
        <v>175.70739800000001</v>
      </c>
      <c r="AV93">
        <v>168.92877999999999</v>
      </c>
      <c r="AW93">
        <v>161.03436199999999</v>
      </c>
      <c r="AX93">
        <v>155.42190199999999</v>
      </c>
      <c r="AY93">
        <v>152.05350999999999</v>
      </c>
      <c r="AZ93">
        <v>182.35463200000001</v>
      </c>
    </row>
    <row r="94" spans="2:52" x14ac:dyDescent="0.35">
      <c r="B94" t="s">
        <v>37</v>
      </c>
      <c r="C94" t="s">
        <v>142</v>
      </c>
      <c r="D94" t="s">
        <v>315</v>
      </c>
      <c r="E94">
        <v>6.6386839999999996</v>
      </c>
      <c r="F94">
        <v>6.1988700000000003</v>
      </c>
      <c r="G94">
        <v>5.3983499999999998</v>
      </c>
      <c r="H94">
        <v>4.8834220000000004</v>
      </c>
      <c r="I94">
        <v>4.5847559999999996</v>
      </c>
      <c r="J94">
        <v>4.4409239999999999</v>
      </c>
      <c r="K94">
        <v>4.3070680000000001</v>
      </c>
      <c r="L94">
        <v>4.1424339999999997</v>
      </c>
      <c r="M94">
        <v>3.974942</v>
      </c>
      <c r="N94">
        <v>3.9784860000000002</v>
      </c>
      <c r="O94">
        <v>3.9380480000000002</v>
      </c>
      <c r="P94">
        <v>4.0305780000000002</v>
      </c>
      <c r="Q94">
        <v>4.120838</v>
      </c>
      <c r="R94">
        <v>-2.4257631490953941</v>
      </c>
      <c r="S94">
        <v>-2.862095990357719</v>
      </c>
      <c r="T94">
        <v>-3.4411121533727118</v>
      </c>
      <c r="U94">
        <v>-4.0251591102771522</v>
      </c>
      <c r="V94">
        <v>-4.7040827378380161</v>
      </c>
      <c r="W94">
        <v>-5.2491844147016362</v>
      </c>
      <c r="X94">
        <v>-6.0132873147630486</v>
      </c>
      <c r="Y94">
        <v>-6.4629471000000009</v>
      </c>
      <c r="Z94">
        <v>-6.832373245325889</v>
      </c>
      <c r="AA94">
        <v>-7.1855859491550786</v>
      </c>
      <c r="AB94">
        <v>-7.3090178146032594</v>
      </c>
      <c r="AC94">
        <v>-7.442147429805674</v>
      </c>
      <c r="AD94">
        <v>-7.5564768027011304</v>
      </c>
      <c r="AE94">
        <v>-7.6132159103115677</v>
      </c>
      <c r="AF94">
        <v>-7.763333196500767</v>
      </c>
      <c r="AG94">
        <v>-7.3905387326952416</v>
      </c>
      <c r="AH94">
        <v>-7.0746619452123252</v>
      </c>
      <c r="AI94">
        <v>-6.8582550571245982</v>
      </c>
      <c r="AJ94">
        <v>-6.5871005282315211</v>
      </c>
      <c r="AK94">
        <v>-5.9916802590987217</v>
      </c>
      <c r="AL94">
        <v>-5.3279128087035241</v>
      </c>
      <c r="AM94">
        <v>-4.6717353507339174</v>
      </c>
      <c r="AN94">
        <v>-3.8220015818893889</v>
      </c>
      <c r="AO94">
        <v>-3.2353470456687732</v>
      </c>
      <c r="AP94">
        <v>4.0919759999999998</v>
      </c>
      <c r="AQ94">
        <v>4.4171519999999997</v>
      </c>
      <c r="AR94">
        <v>4.5880580000000002</v>
      </c>
      <c r="AS94">
        <v>4.5504639999999998</v>
      </c>
      <c r="AT94">
        <v>4.5001439999999997</v>
      </c>
      <c r="AU94">
        <v>4.4615159999999996</v>
      </c>
      <c r="AV94">
        <v>4.2906459999999997</v>
      </c>
      <c r="AW94">
        <v>4.3538600000000001</v>
      </c>
      <c r="AX94">
        <v>4.3545040000000004</v>
      </c>
      <c r="AY94">
        <v>4.4963480000000002</v>
      </c>
      <c r="AZ94">
        <v>6.332846</v>
      </c>
    </row>
    <row r="95" spans="2:52" x14ac:dyDescent="0.35">
      <c r="B95" t="s">
        <v>37</v>
      </c>
      <c r="C95" t="s">
        <v>142</v>
      </c>
      <c r="D95" t="s">
        <v>316</v>
      </c>
      <c r="E95">
        <v>6.6386839999999996</v>
      </c>
      <c r="F95">
        <v>6.1988700000000003</v>
      </c>
      <c r="G95">
        <v>5.3983499999999998</v>
      </c>
      <c r="H95">
        <v>4.8834220000000004</v>
      </c>
      <c r="I95">
        <v>4.5847559999999996</v>
      </c>
      <c r="J95">
        <v>4.4409239999999999</v>
      </c>
      <c r="K95">
        <v>4.3070680000000001</v>
      </c>
      <c r="L95">
        <v>4.1424339999999997</v>
      </c>
      <c r="M95">
        <v>3.974942</v>
      </c>
      <c r="N95">
        <v>3.9784860000000002</v>
      </c>
      <c r="O95">
        <v>3.9380480000000002</v>
      </c>
      <c r="P95">
        <v>4.0305780000000002</v>
      </c>
      <c r="Q95">
        <v>4.120838</v>
      </c>
      <c r="R95">
        <v>-2.8720245249538241</v>
      </c>
      <c r="S95">
        <v>-3.3143563198094692</v>
      </c>
      <c r="T95">
        <v>-3.8987308364872759</v>
      </c>
      <c r="U95">
        <v>-4.487624776629243</v>
      </c>
      <c r="V95">
        <v>-5.1709772449253961</v>
      </c>
      <c r="W95">
        <v>-5.7201591608040232</v>
      </c>
      <c r="X95">
        <v>-6.4880469978803106</v>
      </c>
      <c r="Y95">
        <v>-6.9412382000000008</v>
      </c>
      <c r="Z95">
        <v>-7.3139756225569093</v>
      </c>
      <c r="AA95">
        <v>-7.6703065684193863</v>
      </c>
      <c r="AB95">
        <v>-7.7966859598954166</v>
      </c>
      <c r="AC95">
        <v>-7.9326109903286692</v>
      </c>
      <c r="AD95">
        <v>-8.0495993451200114</v>
      </c>
      <c r="AE95">
        <v>-8.1088743388419022</v>
      </c>
      <c r="AF95">
        <v>-8.2614158597726153</v>
      </c>
      <c r="AG95">
        <v>-7.8672110970837892</v>
      </c>
      <c r="AH95">
        <v>-7.5498761647312946</v>
      </c>
      <c r="AI95">
        <v>-7.3321483666317286</v>
      </c>
      <c r="AJ95">
        <v>-7.059791216880015</v>
      </c>
      <c r="AK95">
        <v>-6.4632710698054421</v>
      </c>
      <c r="AL95">
        <v>-5.7984935962396946</v>
      </c>
      <c r="AM95">
        <v>-5.1413851867437828</v>
      </c>
      <c r="AN95">
        <v>-4.2907904410533568</v>
      </c>
      <c r="AO95">
        <v>-3.7033371703376652</v>
      </c>
      <c r="AP95">
        <v>4.0919759999999998</v>
      </c>
      <c r="AQ95">
        <v>4.4171519999999997</v>
      </c>
      <c r="AR95">
        <v>4.5880580000000002</v>
      </c>
      <c r="AS95">
        <v>4.5504639999999998</v>
      </c>
      <c r="AT95">
        <v>4.5001439999999997</v>
      </c>
      <c r="AU95">
        <v>4.4615159999999996</v>
      </c>
      <c r="AV95">
        <v>4.2906459999999997</v>
      </c>
      <c r="AW95">
        <v>4.3538600000000001</v>
      </c>
      <c r="AX95">
        <v>4.3545040000000004</v>
      </c>
      <c r="AY95">
        <v>4.4963480000000002</v>
      </c>
      <c r="AZ95">
        <v>6.332846</v>
      </c>
    </row>
    <row r="96" spans="2:52" x14ac:dyDescent="0.35">
      <c r="B96" t="s">
        <v>37</v>
      </c>
      <c r="C96" t="s">
        <v>142</v>
      </c>
      <c r="D96" t="s">
        <v>317</v>
      </c>
      <c r="E96">
        <v>6.6386839999999996</v>
      </c>
      <c r="F96">
        <v>6.1988700000000003</v>
      </c>
      <c r="G96">
        <v>5.3983499999999998</v>
      </c>
      <c r="H96">
        <v>4.8834220000000004</v>
      </c>
      <c r="I96">
        <v>4.5847559999999996</v>
      </c>
      <c r="J96">
        <v>4.4409239999999999</v>
      </c>
      <c r="K96">
        <v>4.3070680000000001</v>
      </c>
      <c r="L96">
        <v>4.1424339999999997</v>
      </c>
      <c r="M96">
        <v>3.974942</v>
      </c>
      <c r="N96">
        <v>3.9784860000000002</v>
      </c>
      <c r="O96">
        <v>3.9380480000000002</v>
      </c>
      <c r="P96">
        <v>4.0305780000000002</v>
      </c>
      <c r="Q96">
        <v>4.120838</v>
      </c>
      <c r="R96">
        <v>-3.3182859008122541</v>
      </c>
      <c r="S96">
        <v>-3.7666166492612199</v>
      </c>
      <c r="T96">
        <v>-4.3563495196018396</v>
      </c>
      <c r="U96">
        <v>-4.9500904429813346</v>
      </c>
      <c r="V96">
        <v>-5.6378717520127761</v>
      </c>
      <c r="W96">
        <v>-6.1911339069064102</v>
      </c>
      <c r="X96">
        <v>-6.9628066809975717</v>
      </c>
      <c r="Y96">
        <v>-7.4195293000000007</v>
      </c>
      <c r="Z96">
        <v>-7.7955779997879304</v>
      </c>
      <c r="AA96">
        <v>-8.1550271876836948</v>
      </c>
      <c r="AB96">
        <v>-8.2843541051875746</v>
      </c>
      <c r="AC96">
        <v>-8.4230745508516645</v>
      </c>
      <c r="AD96">
        <v>-8.5427218875388942</v>
      </c>
      <c r="AE96">
        <v>-8.6045327673722376</v>
      </c>
      <c r="AF96">
        <v>-8.7594985230444635</v>
      </c>
      <c r="AG96">
        <v>-8.3438834614723341</v>
      </c>
      <c r="AH96">
        <v>-8.0250903842502641</v>
      </c>
      <c r="AI96">
        <v>-7.8060416761388591</v>
      </c>
      <c r="AJ96">
        <v>-7.5324819055285097</v>
      </c>
      <c r="AK96">
        <v>-6.9348618805121616</v>
      </c>
      <c r="AL96">
        <v>-6.2690743837758651</v>
      </c>
      <c r="AM96">
        <v>-5.611035022753649</v>
      </c>
      <c r="AN96">
        <v>-4.7595793002173252</v>
      </c>
      <c r="AO96">
        <v>-4.1713272950065576</v>
      </c>
      <c r="AP96">
        <v>4.0919759999999998</v>
      </c>
      <c r="AQ96">
        <v>4.4171519999999997</v>
      </c>
      <c r="AR96">
        <v>4.5880580000000002</v>
      </c>
      <c r="AS96">
        <v>4.5504639999999998</v>
      </c>
      <c r="AT96">
        <v>4.5001439999999997</v>
      </c>
      <c r="AU96">
        <v>4.4615159999999996</v>
      </c>
      <c r="AV96">
        <v>4.2906459999999997</v>
      </c>
      <c r="AW96">
        <v>4.3538600000000001</v>
      </c>
      <c r="AX96">
        <v>4.3545040000000004</v>
      </c>
      <c r="AY96">
        <v>4.4963480000000002</v>
      </c>
      <c r="AZ96">
        <v>6.332846</v>
      </c>
    </row>
    <row r="97" spans="2:52" x14ac:dyDescent="0.35">
      <c r="B97" t="s">
        <v>37</v>
      </c>
      <c r="C97" t="s">
        <v>142</v>
      </c>
      <c r="D97" t="s">
        <v>318</v>
      </c>
      <c r="E97">
        <v>6.6386839999999996</v>
      </c>
      <c r="F97">
        <v>6.1988700000000003</v>
      </c>
      <c r="G97">
        <v>5.3983499999999998</v>
      </c>
      <c r="H97">
        <v>4.8834220000000004</v>
      </c>
      <c r="I97">
        <v>4.5847559999999996</v>
      </c>
      <c r="J97">
        <v>4.4409239999999999</v>
      </c>
      <c r="K97">
        <v>4.3070680000000001</v>
      </c>
      <c r="L97">
        <v>4.1424339999999997</v>
      </c>
      <c r="M97">
        <v>3.974942</v>
      </c>
      <c r="N97">
        <v>3.9784860000000002</v>
      </c>
      <c r="O97">
        <v>3.9380480000000002</v>
      </c>
      <c r="P97">
        <v>4.0305780000000002</v>
      </c>
      <c r="Q97">
        <v>4.120838</v>
      </c>
      <c r="R97">
        <v>-3.764547276670684</v>
      </c>
      <c r="S97">
        <v>-4.218876978712971</v>
      </c>
      <c r="T97">
        <v>-4.8139682027164037</v>
      </c>
      <c r="U97">
        <v>-5.4125561093334262</v>
      </c>
      <c r="V97">
        <v>-6.1047662591001561</v>
      </c>
      <c r="W97">
        <v>-6.662108653008799</v>
      </c>
      <c r="X97">
        <v>-7.4375663641148337</v>
      </c>
      <c r="Y97">
        <v>-7.8978203999999996</v>
      </c>
      <c r="Z97">
        <v>-8.2771803770189489</v>
      </c>
      <c r="AA97">
        <v>-8.6397478069480016</v>
      </c>
      <c r="AB97">
        <v>-8.7720222504797327</v>
      </c>
      <c r="AC97">
        <v>-8.9135381113746597</v>
      </c>
      <c r="AD97">
        <v>-9.0358444299577751</v>
      </c>
      <c r="AE97">
        <v>-9.1001911959025712</v>
      </c>
      <c r="AF97">
        <v>-9.2575811863163118</v>
      </c>
      <c r="AG97">
        <v>-8.8205558258608807</v>
      </c>
      <c r="AH97">
        <v>-8.5003046037692336</v>
      </c>
      <c r="AI97">
        <v>-8.2799349856459887</v>
      </c>
      <c r="AJ97">
        <v>-8.0051725941770044</v>
      </c>
      <c r="AK97">
        <v>-7.4064526912188811</v>
      </c>
      <c r="AL97">
        <v>-6.7396551713120356</v>
      </c>
      <c r="AM97">
        <v>-6.0806848587635152</v>
      </c>
      <c r="AN97">
        <v>-5.2283681593812936</v>
      </c>
      <c r="AO97">
        <v>-4.6393174196754501</v>
      </c>
      <c r="AP97">
        <v>4.0919759999999998</v>
      </c>
      <c r="AQ97">
        <v>4.4171519999999997</v>
      </c>
      <c r="AR97">
        <v>4.5880580000000002</v>
      </c>
      <c r="AS97">
        <v>4.5504639999999998</v>
      </c>
      <c r="AT97">
        <v>4.5001439999999997</v>
      </c>
      <c r="AU97">
        <v>4.4615159999999996</v>
      </c>
      <c r="AV97">
        <v>4.2906459999999997</v>
      </c>
      <c r="AW97">
        <v>4.3538600000000001</v>
      </c>
      <c r="AX97">
        <v>4.3545040000000004</v>
      </c>
      <c r="AY97">
        <v>4.4963480000000002</v>
      </c>
      <c r="AZ97">
        <v>6.332846</v>
      </c>
    </row>
    <row r="98" spans="2:52" x14ac:dyDescent="0.35">
      <c r="B98" t="s">
        <v>37</v>
      </c>
      <c r="C98" t="s">
        <v>142</v>
      </c>
      <c r="D98" t="s">
        <v>319</v>
      </c>
      <c r="E98">
        <v>6.6386839999999996</v>
      </c>
      <c r="F98">
        <v>6.1988700000000003</v>
      </c>
      <c r="G98">
        <v>5.3983499999999998</v>
      </c>
      <c r="H98">
        <v>4.8834220000000004</v>
      </c>
      <c r="I98">
        <v>4.5847559999999996</v>
      </c>
      <c r="J98">
        <v>4.4409239999999999</v>
      </c>
      <c r="K98">
        <v>4.3070680000000001</v>
      </c>
      <c r="L98">
        <v>4.1424339999999997</v>
      </c>
      <c r="M98">
        <v>3.974942</v>
      </c>
      <c r="N98">
        <v>3.9784860000000002</v>
      </c>
      <c r="O98">
        <v>3.9380480000000002</v>
      </c>
      <c r="P98">
        <v>4.0305780000000002</v>
      </c>
      <c r="Q98">
        <v>4.120838</v>
      </c>
      <c r="R98">
        <v>-4.2061104638017301</v>
      </c>
      <c r="S98">
        <v>-4.6663759631399913</v>
      </c>
      <c r="T98">
        <v>-5.2667691286716947</v>
      </c>
      <c r="U98">
        <v>-5.8701529900410563</v>
      </c>
      <c r="V98">
        <v>-6.5667453542143281</v>
      </c>
      <c r="W98">
        <v>-7.128125030848274</v>
      </c>
      <c r="X98">
        <v>-7.9073278315851612</v>
      </c>
      <c r="Y98">
        <v>-8.3710761060000038</v>
      </c>
      <c r="Z98">
        <v>-8.7537124995019866</v>
      </c>
      <c r="AA98">
        <v>-9.1193653429688233</v>
      </c>
      <c r="AB98">
        <v>-9.2545562813114834</v>
      </c>
      <c r="AC98">
        <v>-9.3988381276253996</v>
      </c>
      <c r="AD98">
        <v>-9.5237754346471046</v>
      </c>
      <c r="AE98">
        <v>-9.5906313891843968</v>
      </c>
      <c r="AF98">
        <v>-9.7504200922735436</v>
      </c>
      <c r="AG98">
        <v>-9.292209838112818</v>
      </c>
      <c r="AH98">
        <v>-8.9705158223340167</v>
      </c>
      <c r="AI98">
        <v>-8.7488392005884688</v>
      </c>
      <c r="AJ98">
        <v>-8.4728868493157066</v>
      </c>
      <c r="AK98">
        <v>-7.8730786478049897</v>
      </c>
      <c r="AL98">
        <v>-7.205281738136021</v>
      </c>
      <c r="AM98">
        <v>-6.5453902750123962</v>
      </c>
      <c r="AN98">
        <v>-5.6922216630500424</v>
      </c>
      <c r="AO98">
        <v>-5.1023805978345376</v>
      </c>
      <c r="AP98">
        <v>4.0919759999999998</v>
      </c>
      <c r="AQ98">
        <v>4.4171519999999997</v>
      </c>
      <c r="AR98">
        <v>4.5880580000000002</v>
      </c>
      <c r="AS98">
        <v>4.5504639999999998</v>
      </c>
      <c r="AT98">
        <v>4.5001439999999997</v>
      </c>
      <c r="AU98">
        <v>4.4615159999999996</v>
      </c>
      <c r="AV98">
        <v>4.2906459999999997</v>
      </c>
      <c r="AW98">
        <v>4.3538600000000001</v>
      </c>
      <c r="AX98">
        <v>4.3545040000000004</v>
      </c>
      <c r="AY98">
        <v>4.4963480000000002</v>
      </c>
      <c r="AZ98">
        <v>6.332846</v>
      </c>
    </row>
    <row r="99" spans="2:52" x14ac:dyDescent="0.35">
      <c r="B99" t="s">
        <v>37</v>
      </c>
      <c r="C99" t="s">
        <v>142</v>
      </c>
      <c r="D99" t="s">
        <v>320</v>
      </c>
      <c r="E99">
        <v>6.6386839999999996</v>
      </c>
      <c r="F99">
        <v>6.1988700000000003</v>
      </c>
      <c r="G99">
        <v>5.3983499999999998</v>
      </c>
      <c r="H99">
        <v>4.8834220000000004</v>
      </c>
      <c r="I99">
        <v>4.5847559999999996</v>
      </c>
      <c r="J99">
        <v>4.4409239999999999</v>
      </c>
      <c r="K99">
        <v>4.3070680000000001</v>
      </c>
      <c r="L99">
        <v>4.1424339999999997</v>
      </c>
      <c r="M99">
        <v>3.974942</v>
      </c>
      <c r="N99">
        <v>3.9784860000000002</v>
      </c>
      <c r="O99">
        <v>3.9380480000000002</v>
      </c>
      <c r="P99">
        <v>4.0305780000000002</v>
      </c>
      <c r="Q99">
        <v>4.120838</v>
      </c>
      <c r="R99">
        <v>-4.6474737430161408</v>
      </c>
      <c r="S99">
        <v>-5.1136723523501058</v>
      </c>
      <c r="T99">
        <v>-5.7193650590739198</v>
      </c>
      <c r="U99">
        <v>-6.3275427039337231</v>
      </c>
      <c r="V99">
        <v>-7.0285152985633861</v>
      </c>
      <c r="W99">
        <v>-7.593930430132632</v>
      </c>
      <c r="X99">
        <v>-8.3768766249942992</v>
      </c>
      <c r="Y99">
        <v>-8.844117556000004</v>
      </c>
      <c r="Z99">
        <v>-9.2300288826602959</v>
      </c>
      <c r="AA99">
        <v>-9.5987657428125317</v>
      </c>
      <c r="AB99">
        <v>-9.7368718555879283</v>
      </c>
      <c r="AC99">
        <v>-9.8839184350824301</v>
      </c>
      <c r="AD99">
        <v>-10.011485539421191</v>
      </c>
      <c r="AE99">
        <v>-10.080849546571629</v>
      </c>
      <c r="AF99">
        <v>-10.243035876372341</v>
      </c>
      <c r="AG99">
        <v>-9.7636503194959872</v>
      </c>
      <c r="AH99">
        <v>-9.4405141632227991</v>
      </c>
      <c r="AI99">
        <v>-9.2175311295717837</v>
      </c>
      <c r="AJ99">
        <v>-8.9403893572230935</v>
      </c>
      <c r="AK99">
        <v>-8.3394933498627584</v>
      </c>
      <c r="AL99">
        <v>-7.670697502883165</v>
      </c>
      <c r="AM99">
        <v>-7.009885306214878</v>
      </c>
      <c r="AN99">
        <v>-6.1558651673568736</v>
      </c>
      <c r="AO99">
        <v>-5.5652341344340144</v>
      </c>
      <c r="AP99">
        <v>4.0919759999999998</v>
      </c>
      <c r="AQ99">
        <v>4.4171519999999997</v>
      </c>
      <c r="AR99">
        <v>4.5880580000000002</v>
      </c>
      <c r="AS99">
        <v>4.5504639999999998</v>
      </c>
      <c r="AT99">
        <v>4.5001439999999997</v>
      </c>
      <c r="AU99">
        <v>4.4615159999999996</v>
      </c>
      <c r="AV99">
        <v>4.2906459999999997</v>
      </c>
      <c r="AW99">
        <v>4.3538600000000001</v>
      </c>
      <c r="AX99">
        <v>4.3545040000000004</v>
      </c>
      <c r="AY99">
        <v>4.4963480000000002</v>
      </c>
      <c r="AZ99">
        <v>6.332846</v>
      </c>
    </row>
    <row r="100" spans="2:52" x14ac:dyDescent="0.35">
      <c r="B100" t="s">
        <v>37</v>
      </c>
      <c r="C100" t="s">
        <v>142</v>
      </c>
      <c r="D100" t="s">
        <v>321</v>
      </c>
      <c r="E100">
        <v>6.6386839999999996</v>
      </c>
      <c r="F100">
        <v>6.1988700000000003</v>
      </c>
      <c r="G100">
        <v>5.3983499999999998</v>
      </c>
      <c r="H100">
        <v>4.8834220000000004</v>
      </c>
      <c r="I100">
        <v>4.5847559999999996</v>
      </c>
      <c r="J100">
        <v>4.4409239999999999</v>
      </c>
      <c r="K100">
        <v>4.3070680000000001</v>
      </c>
      <c r="L100">
        <v>4.1424339999999997</v>
      </c>
      <c r="M100">
        <v>3.974942</v>
      </c>
      <c r="N100">
        <v>3.9784860000000002</v>
      </c>
      <c r="O100">
        <v>3.9380480000000002</v>
      </c>
      <c r="P100">
        <v>4.0305780000000002</v>
      </c>
      <c r="Q100">
        <v>4.120838</v>
      </c>
      <c r="R100">
        <v>-5.0888370222305523</v>
      </c>
      <c r="S100">
        <v>-5.5609687415602238</v>
      </c>
      <c r="T100">
        <v>-6.1719609894761476</v>
      </c>
      <c r="U100">
        <v>-6.7849324178263926</v>
      </c>
      <c r="V100">
        <v>-7.4902852429124458</v>
      </c>
      <c r="W100">
        <v>-8.0597358294169936</v>
      </c>
      <c r="X100">
        <v>-8.8464254184034417</v>
      </c>
      <c r="Y100">
        <v>-9.317159006000006</v>
      </c>
      <c r="Z100">
        <v>-9.7063452658186087</v>
      </c>
      <c r="AA100">
        <v>-10.07816614265624</v>
      </c>
      <c r="AB100">
        <v>-10.21918742986438</v>
      </c>
      <c r="AC100">
        <v>-10.368998742539461</v>
      </c>
      <c r="AD100">
        <v>-10.499195644195289</v>
      </c>
      <c r="AE100">
        <v>-10.57106770395886</v>
      </c>
      <c r="AF100">
        <v>-10.73565166047114</v>
      </c>
      <c r="AG100">
        <v>-10.23509080087916</v>
      </c>
      <c r="AH100">
        <v>-9.9105125041115887</v>
      </c>
      <c r="AI100">
        <v>-9.6862230585551021</v>
      </c>
      <c r="AJ100">
        <v>-9.4078918651304804</v>
      </c>
      <c r="AK100">
        <v>-8.8059080519205288</v>
      </c>
      <c r="AL100">
        <v>-8.136113267630309</v>
      </c>
      <c r="AM100">
        <v>-7.4743803374173616</v>
      </c>
      <c r="AN100">
        <v>-6.6195086716637084</v>
      </c>
      <c r="AO100">
        <v>-6.028087671033493</v>
      </c>
      <c r="AP100">
        <v>4.0919759999999998</v>
      </c>
      <c r="AQ100">
        <v>4.4171519999999997</v>
      </c>
      <c r="AR100">
        <v>4.5880580000000002</v>
      </c>
      <c r="AS100">
        <v>4.5504639999999998</v>
      </c>
      <c r="AT100">
        <v>4.5001439999999997</v>
      </c>
      <c r="AU100">
        <v>4.4615159999999996</v>
      </c>
      <c r="AV100">
        <v>4.2906459999999997</v>
      </c>
      <c r="AW100">
        <v>4.3538600000000001</v>
      </c>
      <c r="AX100">
        <v>4.3545040000000004</v>
      </c>
      <c r="AY100">
        <v>4.4963480000000002</v>
      </c>
      <c r="AZ100">
        <v>6.332846</v>
      </c>
    </row>
    <row r="101" spans="2:52" x14ac:dyDescent="0.35">
      <c r="B101" t="s">
        <v>37</v>
      </c>
      <c r="C101" t="s">
        <v>142</v>
      </c>
      <c r="D101" t="s">
        <v>322</v>
      </c>
      <c r="E101">
        <v>6.6386839999999996</v>
      </c>
      <c r="F101">
        <v>6.1988700000000003</v>
      </c>
      <c r="G101">
        <v>5.3983499999999998</v>
      </c>
      <c r="H101">
        <v>4.8834220000000004</v>
      </c>
      <c r="I101">
        <v>4.5847559999999996</v>
      </c>
      <c r="J101">
        <v>4.4409239999999999</v>
      </c>
      <c r="K101">
        <v>4.3070680000000001</v>
      </c>
      <c r="L101">
        <v>4.1424339999999997</v>
      </c>
      <c r="M101">
        <v>3.974942</v>
      </c>
      <c r="N101">
        <v>3.9784860000000002</v>
      </c>
      <c r="O101">
        <v>3.9380480000000002</v>
      </c>
      <c r="P101">
        <v>4.0305780000000002</v>
      </c>
      <c r="Q101">
        <v>4.120838</v>
      </c>
      <c r="R101">
        <v>-5.5302003014449603</v>
      </c>
      <c r="S101">
        <v>-6.0082651307703383</v>
      </c>
      <c r="T101">
        <v>-6.6245569198783736</v>
      </c>
      <c r="U101">
        <v>-7.242322131719062</v>
      </c>
      <c r="V101">
        <v>-7.9520551872615037</v>
      </c>
      <c r="W101">
        <v>-8.5255412287013534</v>
      </c>
      <c r="X101">
        <v>-9.3159742118125806</v>
      </c>
      <c r="Y101">
        <v>-9.7902004560000062</v>
      </c>
      <c r="Z101">
        <v>-10.182661648976911</v>
      </c>
      <c r="AA101">
        <v>-10.55756654249994</v>
      </c>
      <c r="AB101">
        <v>-10.70150300414082</v>
      </c>
      <c r="AC101">
        <v>-10.854079049996489</v>
      </c>
      <c r="AD101">
        <v>-10.986905748969381</v>
      </c>
      <c r="AE101">
        <v>-11.061285861346089</v>
      </c>
      <c r="AF101">
        <v>-11.228267444569941</v>
      </c>
      <c r="AG101">
        <v>-10.706531282262331</v>
      </c>
      <c r="AH101">
        <v>-10.380510845000369</v>
      </c>
      <c r="AI101">
        <v>-10.154914987538421</v>
      </c>
      <c r="AJ101">
        <v>-9.8753943730378673</v>
      </c>
      <c r="AK101">
        <v>-9.2723227539782975</v>
      </c>
      <c r="AL101">
        <v>-8.6015290323774511</v>
      </c>
      <c r="AM101">
        <v>-7.9388753686198434</v>
      </c>
      <c r="AN101">
        <v>-7.0831521759705396</v>
      </c>
      <c r="AO101">
        <v>-6.490941207632968</v>
      </c>
      <c r="AP101">
        <v>4.0919759999999998</v>
      </c>
      <c r="AQ101">
        <v>4.4171519999999997</v>
      </c>
      <c r="AR101">
        <v>4.5880580000000002</v>
      </c>
      <c r="AS101">
        <v>4.5504639999999998</v>
      </c>
      <c r="AT101">
        <v>4.5001439999999997</v>
      </c>
      <c r="AU101">
        <v>4.4615159999999996</v>
      </c>
      <c r="AV101">
        <v>4.2906459999999997</v>
      </c>
      <c r="AW101">
        <v>4.3538600000000001</v>
      </c>
      <c r="AX101">
        <v>4.3545040000000004</v>
      </c>
      <c r="AY101">
        <v>4.4963480000000002</v>
      </c>
      <c r="AZ101">
        <v>6.332846</v>
      </c>
    </row>
    <row r="102" spans="2:52" x14ac:dyDescent="0.35">
      <c r="B102" t="s">
        <v>37</v>
      </c>
      <c r="C102" t="s">
        <v>142</v>
      </c>
      <c r="D102" t="s">
        <v>387</v>
      </c>
      <c r="E102">
        <v>6.6386839999999996</v>
      </c>
      <c r="F102">
        <v>6.1988700000000003</v>
      </c>
      <c r="G102">
        <v>5.3983499999999998</v>
      </c>
      <c r="H102">
        <v>4.8834220000000004</v>
      </c>
      <c r="I102">
        <v>4.5847559999999996</v>
      </c>
      <c r="J102">
        <v>4.4409239999999999</v>
      </c>
      <c r="K102">
        <v>4.3070680000000001</v>
      </c>
      <c r="L102">
        <v>4.1424339999999997</v>
      </c>
      <c r="M102">
        <v>3.974942</v>
      </c>
      <c r="N102">
        <v>3.9784860000000002</v>
      </c>
      <c r="O102">
        <v>3.9380480000000002</v>
      </c>
      <c r="P102">
        <v>4.0305780000000002</v>
      </c>
      <c r="Q102">
        <v>4.120838</v>
      </c>
      <c r="R102">
        <v>-5.971563580659371</v>
      </c>
      <c r="S102">
        <v>-6.4555615199804546</v>
      </c>
      <c r="T102">
        <v>-7.0771528502805996</v>
      </c>
      <c r="U102">
        <v>-7.6997118456117324</v>
      </c>
      <c r="V102">
        <v>-8.4138251316105634</v>
      </c>
      <c r="W102">
        <v>-8.991346627985715</v>
      </c>
      <c r="X102">
        <v>-9.7855230052217248</v>
      </c>
      <c r="Y102">
        <v>-10.26324190600001</v>
      </c>
      <c r="Z102">
        <v>-10.65897803213522</v>
      </c>
      <c r="AA102">
        <v>-11.03696694234365</v>
      </c>
      <c r="AB102">
        <v>-11.18381857841727</v>
      </c>
      <c r="AC102">
        <v>-11.33915935745352</v>
      </c>
      <c r="AD102">
        <v>-11.474615853743471</v>
      </c>
      <c r="AE102">
        <v>-11.55150401873332</v>
      </c>
      <c r="AF102">
        <v>-11.72088322866874</v>
      </c>
      <c r="AG102">
        <v>-11.1779717636455</v>
      </c>
      <c r="AH102">
        <v>-10.850509185889161</v>
      </c>
      <c r="AI102">
        <v>-10.623606916521741</v>
      </c>
      <c r="AJ102">
        <v>-10.342896880945251</v>
      </c>
      <c r="AK102">
        <v>-9.738737456036068</v>
      </c>
      <c r="AL102">
        <v>-9.0669447971245951</v>
      </c>
      <c r="AM102">
        <v>-8.403370399822327</v>
      </c>
      <c r="AN102">
        <v>-7.5467956802773726</v>
      </c>
      <c r="AO102">
        <v>-6.9537947442324466</v>
      </c>
      <c r="AP102">
        <v>4.0919759999999998</v>
      </c>
      <c r="AQ102">
        <v>4.4171519999999997</v>
      </c>
      <c r="AR102">
        <v>4.5880580000000002</v>
      </c>
      <c r="AS102">
        <v>4.5504639999999998</v>
      </c>
      <c r="AT102">
        <v>4.5001439999999997</v>
      </c>
      <c r="AU102">
        <v>4.4615159999999996</v>
      </c>
      <c r="AV102">
        <v>4.2906459999999997</v>
      </c>
      <c r="AW102">
        <v>4.3538600000000001</v>
      </c>
      <c r="AX102">
        <v>4.3545040000000004</v>
      </c>
      <c r="AY102">
        <v>4.4963480000000002</v>
      </c>
      <c r="AZ102">
        <v>6.332846</v>
      </c>
    </row>
    <row r="103" spans="2:52" x14ac:dyDescent="0.35">
      <c r="B103" t="s">
        <v>37</v>
      </c>
      <c r="C103" t="s">
        <v>142</v>
      </c>
      <c r="D103" t="s">
        <v>510</v>
      </c>
      <c r="E103">
        <v>6.6386839999999996</v>
      </c>
      <c r="F103">
        <v>6.1988700000000003</v>
      </c>
      <c r="G103">
        <v>5.3983499999999998</v>
      </c>
      <c r="H103">
        <v>4.8834220000000004</v>
      </c>
      <c r="I103">
        <v>4.5847559999999996</v>
      </c>
      <c r="J103">
        <v>4.4409239999999999</v>
      </c>
      <c r="K103">
        <v>4.3070680000000001</v>
      </c>
      <c r="L103">
        <v>4.1424339999999997</v>
      </c>
      <c r="M103">
        <v>3.974942</v>
      </c>
      <c r="N103">
        <v>3.9784860000000002</v>
      </c>
      <c r="O103">
        <v>3.9380480000000002</v>
      </c>
      <c r="P103">
        <v>4.0305780000000002</v>
      </c>
      <c r="Q103">
        <v>4.120838</v>
      </c>
      <c r="R103">
        <v>-6.3780945149503641</v>
      </c>
      <c r="S103">
        <v>-6.8675573238321839</v>
      </c>
      <c r="T103">
        <v>-7.4940299560747503</v>
      </c>
      <c r="U103">
        <v>-8.1210044099928016</v>
      </c>
      <c r="V103">
        <v>-8.8391522391077153</v>
      </c>
      <c r="W103">
        <v>-9.4203907127267765</v>
      </c>
      <c r="X103">
        <v>-10.218015055805511</v>
      </c>
      <c r="Y103">
        <v>-10.698950973073179</v>
      </c>
      <c r="Z103">
        <v>-11.09770357497629</v>
      </c>
      <c r="AA103">
        <v>-11.47853311158824</v>
      </c>
      <c r="AB103">
        <v>-11.62806985682607</v>
      </c>
      <c r="AC103">
        <v>-11.78595717658262</v>
      </c>
      <c r="AD103">
        <v>-11.923835926853929</v>
      </c>
      <c r="AE103">
        <v>-12.003034209200811</v>
      </c>
      <c r="AF103">
        <v>-12.17462182539257</v>
      </c>
      <c r="AG103">
        <v>-11.612206210381601</v>
      </c>
      <c r="AH103">
        <v>-11.28341530571141</v>
      </c>
      <c r="AI103">
        <v>-11.05530972633268</v>
      </c>
      <c r="AJ103">
        <v>-10.77350413867012</v>
      </c>
      <c r="AK103">
        <v>-10.16834275743788</v>
      </c>
      <c r="AL103">
        <v>-9.4956299972463274</v>
      </c>
      <c r="AM103">
        <v>-8.8312075305967159</v>
      </c>
      <c r="AN103">
        <v>-7.9738484865717592</v>
      </c>
      <c r="AO103">
        <v>-7.38011992699027</v>
      </c>
      <c r="AP103">
        <v>4.0919759999999998</v>
      </c>
      <c r="AQ103">
        <v>4.4171519999999997</v>
      </c>
      <c r="AR103">
        <v>4.5880580000000002</v>
      </c>
      <c r="AS103">
        <v>4.5504639999999998</v>
      </c>
      <c r="AT103">
        <v>4.5001439999999997</v>
      </c>
      <c r="AU103">
        <v>4.4615159999999996</v>
      </c>
      <c r="AV103">
        <v>4.2906459999999997</v>
      </c>
      <c r="AW103">
        <v>4.3538600000000001</v>
      </c>
      <c r="AX103">
        <v>4.3545040000000004</v>
      </c>
      <c r="AY103">
        <v>4.4963480000000002</v>
      </c>
      <c r="AZ103">
        <v>6.332846</v>
      </c>
    </row>
    <row r="104" spans="2:52" x14ac:dyDescent="0.35">
      <c r="B104" t="s">
        <v>41</v>
      </c>
      <c r="C104" t="s">
        <v>146</v>
      </c>
      <c r="D104" t="s">
        <v>315</v>
      </c>
      <c r="E104">
        <v>1.138254250113867</v>
      </c>
      <c r="F104">
        <v>1.0257887288115819</v>
      </c>
      <c r="G104">
        <v>0.90789867391312362</v>
      </c>
      <c r="H104">
        <v>0.811954651285683</v>
      </c>
      <c r="I104">
        <v>1.1291640325636501</v>
      </c>
      <c r="J104">
        <v>1.0830899010754551</v>
      </c>
      <c r="K104">
        <v>1.2297855961069919</v>
      </c>
      <c r="L104">
        <v>0.58907795637405114</v>
      </c>
      <c r="M104">
        <v>0.56158909702878435</v>
      </c>
      <c r="N104">
        <v>0.54179638308973088</v>
      </c>
      <c r="O104">
        <v>0.54254196190373161</v>
      </c>
      <c r="P104">
        <v>0.62004398417045337</v>
      </c>
      <c r="Q104">
        <v>0.58090769447802448</v>
      </c>
      <c r="R104">
        <v>0.63292571977290457</v>
      </c>
      <c r="S104">
        <v>0.74316958587342064</v>
      </c>
      <c r="T104">
        <v>0.78258346464388129</v>
      </c>
      <c r="U104">
        <v>0.80507713445084705</v>
      </c>
      <c r="V104">
        <v>1.1984316976633571</v>
      </c>
      <c r="W104">
        <v>0.93023163425386024</v>
      </c>
      <c r="X104">
        <v>0.64577682160613337</v>
      </c>
      <c r="Y104">
        <v>0.56288278466748953</v>
      </c>
      <c r="Z104">
        <v>0.34299500305446168</v>
      </c>
      <c r="AA104">
        <v>0.1649887681449583</v>
      </c>
      <c r="AB104">
        <v>0.2351302026006428</v>
      </c>
      <c r="AC104">
        <v>0.17038172539439489</v>
      </c>
      <c r="AD104">
        <v>-2.034672801188659</v>
      </c>
      <c r="AE104">
        <v>-3.2307046965000001</v>
      </c>
      <c r="AF104">
        <v>5.2001058899618403E-2</v>
      </c>
      <c r="AG104">
        <v>0.20488477531410579</v>
      </c>
      <c r="AH104">
        <v>0.25601913418910538</v>
      </c>
      <c r="AI104">
        <v>0.2634032864380062</v>
      </c>
      <c r="AJ104">
        <v>0.39163435924847562</v>
      </c>
      <c r="AK104">
        <v>0.467669259613817</v>
      </c>
      <c r="AL104">
        <v>0.62780375355889806</v>
      </c>
      <c r="AM104">
        <v>0.72093371101668136</v>
      </c>
      <c r="AN104">
        <v>0.90538057808303163</v>
      </c>
      <c r="AO104">
        <v>0.92181535962653882</v>
      </c>
      <c r="AP104">
        <v>0.99414027489465362</v>
      </c>
      <c r="AQ104">
        <v>1.009551417257371</v>
      </c>
      <c r="AR104">
        <v>0.98360131570458975</v>
      </c>
      <c r="AS104">
        <v>0.94835645728093643</v>
      </c>
      <c r="AT104">
        <v>0.90295674000439397</v>
      </c>
      <c r="AU104">
        <v>0.84704115668689384</v>
      </c>
      <c r="AV104">
        <v>0.80875695706760842</v>
      </c>
      <c r="AW104">
        <v>0.75805241353923891</v>
      </c>
      <c r="AX104">
        <v>0.7167906115515239</v>
      </c>
      <c r="AY104">
        <v>0.68311514468957846</v>
      </c>
      <c r="AZ104">
        <v>1.133520625835851</v>
      </c>
    </row>
    <row r="105" spans="2:52" x14ac:dyDescent="0.35">
      <c r="B105" t="s">
        <v>41</v>
      </c>
      <c r="C105" t="s">
        <v>146</v>
      </c>
      <c r="D105" t="s">
        <v>316</v>
      </c>
      <c r="E105">
        <v>1.3224155703949101</v>
      </c>
      <c r="F105">
        <v>1.191753939667114</v>
      </c>
      <c r="G105">
        <v>1.0547901249685641</v>
      </c>
      <c r="H105">
        <v>0.94332305212771461</v>
      </c>
      <c r="I105">
        <v>1.3118546212699831</v>
      </c>
      <c r="J105">
        <v>1.2583260279295081</v>
      </c>
      <c r="K105">
        <v>1.428756027378403</v>
      </c>
      <c r="L105">
        <v>0.68438651699084729</v>
      </c>
      <c r="M105">
        <v>0.65245015865356026</v>
      </c>
      <c r="N105">
        <v>0.62945512648850732</v>
      </c>
      <c r="O105">
        <v>0.63032133457206363</v>
      </c>
      <c r="P105">
        <v>0.72036262453197653</v>
      </c>
      <c r="Q105">
        <v>0.67489436570353245</v>
      </c>
      <c r="R105">
        <v>0.73532853195792092</v>
      </c>
      <c r="S105">
        <v>0.8634090597110744</v>
      </c>
      <c r="T105">
        <v>0.90919981952637963</v>
      </c>
      <c r="U105">
        <v>0.9353328027197898</v>
      </c>
      <c r="V105">
        <v>1.392329294519469</v>
      </c>
      <c r="W105">
        <v>1.0807363970643169</v>
      </c>
      <c r="X105">
        <v>0.75025884929193687</v>
      </c>
      <c r="Y105">
        <v>0.65395315561270184</v>
      </c>
      <c r="Z105">
        <v>0.39848911836832129</v>
      </c>
      <c r="AA105">
        <v>0.1916827597290694</v>
      </c>
      <c r="AB105">
        <v>0.2731725719083361</v>
      </c>
      <c r="AC105">
        <v>0.19794825852814321</v>
      </c>
      <c r="AD105">
        <v>-2.3638681715282348</v>
      </c>
      <c r="AE105">
        <v>-3.7534093929999992</v>
      </c>
      <c r="AF105">
        <v>6.0414454818858702E-2</v>
      </c>
      <c r="AG105">
        <v>0.2380336528373444</v>
      </c>
      <c r="AH105">
        <v>0.2974411818245597</v>
      </c>
      <c r="AI105">
        <v>0.30602003659899712</v>
      </c>
      <c r="AJ105">
        <v>0.45499797125291508</v>
      </c>
      <c r="AK105">
        <v>0.54333476957938254</v>
      </c>
      <c r="AL105">
        <v>0.72937786858744702</v>
      </c>
      <c r="AM105">
        <v>0.83757558082974082</v>
      </c>
      <c r="AN105">
        <v>1.0518646194120269</v>
      </c>
      <c r="AO105">
        <v>1.070958429961822</v>
      </c>
      <c r="AP105">
        <v>1.1549849943857891</v>
      </c>
      <c r="AQ105">
        <v>1.1728895483252899</v>
      </c>
      <c r="AR105">
        <v>1.1427409076825741</v>
      </c>
      <c r="AS105">
        <v>1.1017936856088231</v>
      </c>
      <c r="AT105">
        <v>1.0490486218306549</v>
      </c>
      <c r="AU105">
        <v>0.98408630080318815</v>
      </c>
      <c r="AV105">
        <v>0.93960799407023721</v>
      </c>
      <c r="AW105">
        <v>0.88069982144977499</v>
      </c>
      <c r="AX105">
        <v>0.83276215778135687</v>
      </c>
      <c r="AY105">
        <v>0.79363824349410561</v>
      </c>
      <c r="AZ105">
        <v>1.316916079882116</v>
      </c>
    </row>
    <row r="106" spans="2:52" x14ac:dyDescent="0.35">
      <c r="B106" t="s">
        <v>41</v>
      </c>
      <c r="C106" t="s">
        <v>146</v>
      </c>
      <c r="D106" t="s">
        <v>317</v>
      </c>
      <c r="E106">
        <v>1.506576890675952</v>
      </c>
      <c r="F106">
        <v>1.3577191505226449</v>
      </c>
      <c r="G106">
        <v>1.2016815760240041</v>
      </c>
      <c r="H106">
        <v>1.074691452969746</v>
      </c>
      <c r="I106">
        <v>1.4945452099763159</v>
      </c>
      <c r="J106">
        <v>1.433562154783562</v>
      </c>
      <c r="K106">
        <v>1.627726458649813</v>
      </c>
      <c r="L106">
        <v>0.77969507760764345</v>
      </c>
      <c r="M106">
        <v>0.74331122027833618</v>
      </c>
      <c r="N106">
        <v>0.71711386988728376</v>
      </c>
      <c r="O106">
        <v>0.71810070724039587</v>
      </c>
      <c r="P106">
        <v>0.8206812648934998</v>
      </c>
      <c r="Q106">
        <v>0.76888103692904064</v>
      </c>
      <c r="R106">
        <v>0.83773134414293737</v>
      </c>
      <c r="S106">
        <v>0.98364853354872817</v>
      </c>
      <c r="T106">
        <v>1.0358161744088781</v>
      </c>
      <c r="U106">
        <v>1.0655884709887331</v>
      </c>
      <c r="V106">
        <v>1.586226891375581</v>
      </c>
      <c r="W106">
        <v>1.231241159874775</v>
      </c>
      <c r="X106">
        <v>0.85474087697774037</v>
      </c>
      <c r="Y106">
        <v>0.74502352655791426</v>
      </c>
      <c r="Z106">
        <v>0.45398323368218091</v>
      </c>
      <c r="AA106">
        <v>0.2183767513131806</v>
      </c>
      <c r="AB106">
        <v>0.31121494121602949</v>
      </c>
      <c r="AC106">
        <v>0.22551479166189151</v>
      </c>
      <c r="AD106">
        <v>-2.6930635418678102</v>
      </c>
      <c r="AE106">
        <v>-4.2761140894999992</v>
      </c>
      <c r="AF106">
        <v>6.8827850738098995E-2</v>
      </c>
      <c r="AG106">
        <v>0.2711825303605831</v>
      </c>
      <c r="AH106">
        <v>0.33886322946001413</v>
      </c>
      <c r="AI106">
        <v>0.3486367867599881</v>
      </c>
      <c r="AJ106">
        <v>0.5183615832573546</v>
      </c>
      <c r="AK106">
        <v>0.61900027954494796</v>
      </c>
      <c r="AL106">
        <v>0.83095198361599609</v>
      </c>
      <c r="AM106">
        <v>0.95421745064280039</v>
      </c>
      <c r="AN106">
        <v>1.1983486607410221</v>
      </c>
      <c r="AO106">
        <v>1.2201015002971041</v>
      </c>
      <c r="AP106">
        <v>1.3158297138769239</v>
      </c>
      <c r="AQ106">
        <v>1.3362276793932091</v>
      </c>
      <c r="AR106">
        <v>1.3018804996605591</v>
      </c>
      <c r="AS106">
        <v>1.2552309139367099</v>
      </c>
      <c r="AT106">
        <v>1.1951405036569169</v>
      </c>
      <c r="AU106">
        <v>1.121131444919482</v>
      </c>
      <c r="AV106">
        <v>1.0704590310728661</v>
      </c>
      <c r="AW106">
        <v>1.003347229360311</v>
      </c>
      <c r="AX106">
        <v>0.94873370401118995</v>
      </c>
      <c r="AY106">
        <v>0.90416134229863276</v>
      </c>
      <c r="AZ106">
        <v>1.500311533928381</v>
      </c>
    </row>
    <row r="107" spans="2:52" x14ac:dyDescent="0.35">
      <c r="B107" t="s">
        <v>41</v>
      </c>
      <c r="C107" t="s">
        <v>146</v>
      </c>
      <c r="D107" t="s">
        <v>318</v>
      </c>
      <c r="E107">
        <v>1.6837611231934371</v>
      </c>
      <c r="F107">
        <v>1.517396646672021</v>
      </c>
      <c r="G107">
        <v>1.34300793586395</v>
      </c>
      <c r="H107">
        <v>1.2010828648293239</v>
      </c>
      <c r="I107">
        <v>1.670314430672065</v>
      </c>
      <c r="J107">
        <v>1.602159331425157</v>
      </c>
      <c r="K107">
        <v>1.8191587480398841</v>
      </c>
      <c r="L107">
        <v>0.87139280294683152</v>
      </c>
      <c r="M107">
        <v>0.83072994341271378</v>
      </c>
      <c r="N107">
        <v>0.80145159698902746</v>
      </c>
      <c r="O107">
        <v>0.80255449348264085</v>
      </c>
      <c r="P107">
        <v>0.91719925940249036</v>
      </c>
      <c r="Q107">
        <v>0.85930695363376097</v>
      </c>
      <c r="R107">
        <v>0.93625455008512515</v>
      </c>
      <c r="S107">
        <v>1.099332646030756</v>
      </c>
      <c r="T107">
        <v>1.157635575083138</v>
      </c>
      <c r="U107">
        <v>1.190909306971361</v>
      </c>
      <c r="V107">
        <v>1.7727785344323641</v>
      </c>
      <c r="W107">
        <v>1.376043938482689</v>
      </c>
      <c r="X107">
        <v>0.95526452580436882</v>
      </c>
      <c r="Y107">
        <v>0.83264362917438761</v>
      </c>
      <c r="Z107">
        <v>0.50737491341230956</v>
      </c>
      <c r="AA107">
        <v>0.24405942129209379</v>
      </c>
      <c r="AB107">
        <v>0.34781604723896598</v>
      </c>
      <c r="AC107">
        <v>0.2520369463087912</v>
      </c>
      <c r="AD107">
        <v>-3.009787102238219</v>
      </c>
      <c r="AE107">
        <v>-4.7790157321538462</v>
      </c>
      <c r="AF107">
        <v>7.6922498933178193E-2</v>
      </c>
      <c r="AG107">
        <v>0.30307553815292448</v>
      </c>
      <c r="AH107">
        <v>0.37871597219877368</v>
      </c>
      <c r="AI107">
        <v>0.38963896983589807</v>
      </c>
      <c r="AJ107">
        <v>0.5793246179782674</v>
      </c>
      <c r="AK107">
        <v>0.69179914572832069</v>
      </c>
      <c r="AL107">
        <v>0.92867788820611918</v>
      </c>
      <c r="AM107">
        <v>1.066440256988302</v>
      </c>
      <c r="AN107">
        <v>1.3392830458731939</v>
      </c>
      <c r="AO107">
        <v>1.363594175155924</v>
      </c>
      <c r="AP107">
        <v>1.4705807122626631</v>
      </c>
      <c r="AQ107">
        <v>1.493377624614844</v>
      </c>
      <c r="AR107">
        <v>1.454990970549529</v>
      </c>
      <c r="AS107">
        <v>1.402855059438046</v>
      </c>
      <c r="AT107">
        <v>1.335697586539027</v>
      </c>
      <c r="AU107">
        <v>1.252984532437738</v>
      </c>
      <c r="AV107">
        <v>1.1963526798045669</v>
      </c>
      <c r="AW107">
        <v>1.1213480495527599</v>
      </c>
      <c r="AX107">
        <v>1.060311582477965</v>
      </c>
      <c r="AY107">
        <v>1.0104971917986769</v>
      </c>
      <c r="AZ107">
        <v>1.676758915619575</v>
      </c>
    </row>
    <row r="108" spans="2:52" x14ac:dyDescent="0.35">
      <c r="B108" t="s">
        <v>41</v>
      </c>
      <c r="C108" t="s">
        <v>146</v>
      </c>
      <c r="D108" t="s">
        <v>319</v>
      </c>
      <c r="E108">
        <v>1.857029312935363</v>
      </c>
      <c r="F108">
        <v>1.673545025719209</v>
      </c>
      <c r="G108">
        <v>1.481210766806409</v>
      </c>
      <c r="H108">
        <v>1.324680833004477</v>
      </c>
      <c r="I108">
        <v>1.842198882519642</v>
      </c>
      <c r="J108">
        <v>1.767030252371274</v>
      </c>
      <c r="K108">
        <v>2.0063600907863202</v>
      </c>
      <c r="L108">
        <v>0.96106386818343803</v>
      </c>
      <c r="M108">
        <v>0.91621657894361219</v>
      </c>
      <c r="N108">
        <v>0.88392533121605954</v>
      </c>
      <c r="O108">
        <v>0.88514172176550343</v>
      </c>
      <c r="P108">
        <v>1.011584058481289</v>
      </c>
      <c r="Q108">
        <v>0.94773431915362982</v>
      </c>
      <c r="R108">
        <v>1.0326002423548319</v>
      </c>
      <c r="S108">
        <v>1.2124599625355379</v>
      </c>
      <c r="T108">
        <v>1.2767625805190901</v>
      </c>
      <c r="U108">
        <v>1.3134603606353039</v>
      </c>
      <c r="V108">
        <v>1.955207100600864</v>
      </c>
      <c r="W108">
        <v>1.517646354016579</v>
      </c>
      <c r="X108">
        <v>1.053566448108455</v>
      </c>
      <c r="Y108">
        <v>0.9183271933925522</v>
      </c>
      <c r="Z108">
        <v>0.55958655528742463</v>
      </c>
      <c r="AA108">
        <v>0.26917446494896352</v>
      </c>
      <c r="AB108">
        <v>0.38360821278914081</v>
      </c>
      <c r="AC108">
        <v>0.27797292073738611</v>
      </c>
      <c r="AD108">
        <v>-3.3195105870781179</v>
      </c>
      <c r="AE108">
        <v>-5.2708024786538443</v>
      </c>
      <c r="AF108">
        <v>8.4838243011708003E-2</v>
      </c>
      <c r="AG108">
        <v>0.33426366165064481</v>
      </c>
      <c r="AH108">
        <v>0.41768790831568597</v>
      </c>
      <c r="AI108">
        <v>0.42973494189892508</v>
      </c>
      <c r="AJ108">
        <v>0.63894027630849914</v>
      </c>
      <c r="AK108">
        <v>0.76298904552718083</v>
      </c>
      <c r="AL108">
        <v>1.0242439007041659</v>
      </c>
      <c r="AM108">
        <v>1.176182767520807</v>
      </c>
      <c r="AN108">
        <v>1.4771025653489629</v>
      </c>
      <c r="AO108">
        <v>1.5039154422391039</v>
      </c>
      <c r="AP108">
        <v>1.621911476688366</v>
      </c>
      <c r="AQ108">
        <v>1.6470543154790169</v>
      </c>
      <c r="AR108">
        <v>1.604717465647493</v>
      </c>
      <c r="AS108">
        <v>1.5472164853380119</v>
      </c>
      <c r="AT108">
        <v>1.4731481427220421</v>
      </c>
      <c r="AU108">
        <v>1.3819234648786789</v>
      </c>
      <c r="AV108">
        <v>1.3194638861789549</v>
      </c>
      <c r="AW108">
        <v>1.236740870981103</v>
      </c>
      <c r="AX108">
        <v>1.1694234190251309</v>
      </c>
      <c r="AY108">
        <v>1.114482856243872</v>
      </c>
      <c r="AZ108">
        <v>1.849306540066455</v>
      </c>
    </row>
    <row r="109" spans="2:52" x14ac:dyDescent="0.35">
      <c r="B109" t="s">
        <v>41</v>
      </c>
      <c r="C109" t="s">
        <v>146</v>
      </c>
      <c r="D109" t="s">
        <v>320</v>
      </c>
      <c r="E109">
        <v>2.0285908460480022</v>
      </c>
      <c r="F109">
        <v>1.828155374810351</v>
      </c>
      <c r="G109">
        <v>1.6180523278125589</v>
      </c>
      <c r="H109">
        <v>1.4470613861880699</v>
      </c>
      <c r="I109">
        <v>2.0123903072763611</v>
      </c>
      <c r="J109">
        <v>1.9302772280875811</v>
      </c>
      <c r="K109">
        <v>2.1917175381640481</v>
      </c>
      <c r="L109">
        <v>1.04985169156146</v>
      </c>
      <c r="M109">
        <v>1.000861188402318</v>
      </c>
      <c r="N109">
        <v>0.96558671583944955</v>
      </c>
      <c r="O109">
        <v>0.96691548255122584</v>
      </c>
      <c r="P109">
        <v>1.105039186376406</v>
      </c>
      <c r="Q109">
        <v>1.0352906930056129</v>
      </c>
      <c r="R109">
        <v>1.1279969490394739</v>
      </c>
      <c r="S109">
        <v>1.324472997850253</v>
      </c>
      <c r="T109">
        <v>1.394716209042308</v>
      </c>
      <c r="U109">
        <v>1.4348043112039051</v>
      </c>
      <c r="V109">
        <v>2.135838782284758</v>
      </c>
      <c r="W109">
        <v>1.6578540143934259</v>
      </c>
      <c r="X109">
        <v>1.1509001163572421</v>
      </c>
      <c r="Y109">
        <v>1.0031667918307789</v>
      </c>
      <c r="Z109">
        <v>0.61128392304872325</v>
      </c>
      <c r="AA109">
        <v>0.2940421305047769</v>
      </c>
      <c r="AB109">
        <v>0.41904783274682278</v>
      </c>
      <c r="AC109">
        <v>0.30365343106283837</v>
      </c>
      <c r="AD109">
        <v>-3.626183358227089</v>
      </c>
      <c r="AE109">
        <v>-5.757745225153843</v>
      </c>
      <c r="AF109">
        <v>9.2676018611848904E-2</v>
      </c>
      <c r="AG109">
        <v>0.36514458843902298</v>
      </c>
      <c r="AH109">
        <v>0.45627597874306153</v>
      </c>
      <c r="AI109">
        <v>0.46943597674565751</v>
      </c>
      <c r="AJ109">
        <v>0.69796873246013058</v>
      </c>
      <c r="AK109">
        <v>0.83347773920960977</v>
      </c>
      <c r="AL109">
        <v>1.118868607305225</v>
      </c>
      <c r="AM109">
        <v>1.2848443365175699</v>
      </c>
      <c r="AN109">
        <v>1.613564590428856</v>
      </c>
      <c r="AO109">
        <v>1.642854573218397</v>
      </c>
      <c r="AP109">
        <v>1.771751663687787</v>
      </c>
      <c r="AQ109">
        <v>1.7992173220159009</v>
      </c>
      <c r="AR109">
        <v>1.752969185047625</v>
      </c>
      <c r="AS109">
        <v>1.6901559803867789</v>
      </c>
      <c r="AT109">
        <v>1.6092448387230001</v>
      </c>
      <c r="AU109">
        <v>1.5095923749101321</v>
      </c>
      <c r="AV109">
        <v>1.441362472067083</v>
      </c>
      <c r="AW109">
        <v>1.3509970964540301</v>
      </c>
      <c r="AX109">
        <v>1.2774605260477701</v>
      </c>
      <c r="AY109">
        <v>1.2174442829230889</v>
      </c>
      <c r="AZ109">
        <v>2.0201546053064861</v>
      </c>
    </row>
    <row r="110" spans="2:52" x14ac:dyDescent="0.35">
      <c r="B110" t="s">
        <v>41</v>
      </c>
      <c r="C110" t="s">
        <v>146</v>
      </c>
      <c r="D110" t="s">
        <v>321</v>
      </c>
      <c r="E110">
        <v>2.1990968169679621</v>
      </c>
      <c r="F110">
        <v>1.98181445681885</v>
      </c>
      <c r="G110">
        <v>1.7540519472974101</v>
      </c>
      <c r="H110">
        <v>1.568688971717922</v>
      </c>
      <c r="I110">
        <v>2.1815345996705262</v>
      </c>
      <c r="J110">
        <v>2.0925197983727339</v>
      </c>
      <c r="K110">
        <v>2.3759345415854072</v>
      </c>
      <c r="L110">
        <v>1.1380932324026689</v>
      </c>
      <c r="M110">
        <v>1.0849850071689759</v>
      </c>
      <c r="N110">
        <v>1.046745664580818</v>
      </c>
      <c r="O110">
        <v>1.0481861160410291</v>
      </c>
      <c r="P110">
        <v>1.197919315331327</v>
      </c>
      <c r="Q110">
        <v>1.122308361028326</v>
      </c>
      <c r="R110">
        <v>1.2228067108824869</v>
      </c>
      <c r="S110">
        <v>1.4357968534693779</v>
      </c>
      <c r="T110">
        <v>1.5119441073362629</v>
      </c>
      <c r="U110">
        <v>1.5554016719967749</v>
      </c>
      <c r="V110">
        <v>2.3153590961082329</v>
      </c>
      <c r="W110">
        <v>1.7971990227367269</v>
      </c>
      <c r="X110">
        <v>1.2476349222712499</v>
      </c>
      <c r="Y110">
        <v>1.087484399873323</v>
      </c>
      <c r="Z110">
        <v>0.66266321375696779</v>
      </c>
      <c r="AA110">
        <v>0.31875679342005259</v>
      </c>
      <c r="AB110">
        <v>0.45426940427446588</v>
      </c>
      <c r="AC110">
        <v>0.3291759375788324</v>
      </c>
      <c r="AD110">
        <v>-3.9309692717753149</v>
      </c>
      <c r="AE110">
        <v>-6.2416919716538439</v>
      </c>
      <c r="AF110">
        <v>0.10046557093344879</v>
      </c>
      <c r="AG110">
        <v>0.39583551495052471</v>
      </c>
      <c r="AH110">
        <v>0.49462662935089702</v>
      </c>
      <c r="AI110">
        <v>0.50889274406554896</v>
      </c>
      <c r="AJ110">
        <v>0.75663400576141404</v>
      </c>
      <c r="AK110">
        <v>0.90353273893563357</v>
      </c>
      <c r="AL110">
        <v>1.2129111189295361</v>
      </c>
      <c r="AM110">
        <v>1.3928373462985839</v>
      </c>
      <c r="AN110">
        <v>1.7491870091482919</v>
      </c>
      <c r="AO110">
        <v>1.780938857012049</v>
      </c>
      <c r="AP110">
        <v>1.92066993285708</v>
      </c>
      <c r="AQ110">
        <v>1.9504441191711659</v>
      </c>
      <c r="AR110">
        <v>1.9003087599410049</v>
      </c>
      <c r="AS110">
        <v>1.832216015313705</v>
      </c>
      <c r="AT110">
        <v>1.744504176114245</v>
      </c>
      <c r="AU110">
        <v>1.6364757797519029</v>
      </c>
      <c r="AV110">
        <v>1.5625110556891419</v>
      </c>
      <c r="AW110">
        <v>1.464550340613493</v>
      </c>
      <c r="AX110">
        <v>1.3848329159656441</v>
      </c>
      <c r="AY110">
        <v>1.319772221504274</v>
      </c>
      <c r="AZ110">
        <v>2.1899514980891022</v>
      </c>
    </row>
    <row r="111" spans="2:52" x14ac:dyDescent="0.35">
      <c r="B111" t="s">
        <v>41</v>
      </c>
      <c r="C111" t="s">
        <v>146</v>
      </c>
      <c r="D111" t="s">
        <v>322</v>
      </c>
      <c r="E111">
        <v>2.3696027878879198</v>
      </c>
      <c r="F111">
        <v>2.1354735388273491</v>
      </c>
      <c r="G111">
        <v>1.890051566782261</v>
      </c>
      <c r="H111">
        <v>1.690316557247773</v>
      </c>
      <c r="I111">
        <v>2.3506788920646922</v>
      </c>
      <c r="J111">
        <v>2.2547623686578859</v>
      </c>
      <c r="K111">
        <v>2.5601515450067658</v>
      </c>
      <c r="L111">
        <v>1.2263347732438781</v>
      </c>
      <c r="M111">
        <v>1.1691088259356319</v>
      </c>
      <c r="N111">
        <v>1.1279046133221871</v>
      </c>
      <c r="O111">
        <v>1.1294567495308321</v>
      </c>
      <c r="P111">
        <v>1.290799444286248</v>
      </c>
      <c r="Q111">
        <v>1.2093260290510379</v>
      </c>
      <c r="R111">
        <v>1.3176164727255</v>
      </c>
      <c r="S111">
        <v>1.5471207090885031</v>
      </c>
      <c r="T111">
        <v>1.6291720056302179</v>
      </c>
      <c r="U111">
        <v>1.675999032789645</v>
      </c>
      <c r="V111">
        <v>2.4948794099317082</v>
      </c>
      <c r="W111">
        <v>1.9365440310800279</v>
      </c>
      <c r="X111">
        <v>1.3443697281852569</v>
      </c>
      <c r="Y111">
        <v>1.1718020079158671</v>
      </c>
      <c r="Z111">
        <v>0.71404250446521222</v>
      </c>
      <c r="AA111">
        <v>0.34347145633532822</v>
      </c>
      <c r="AB111">
        <v>0.48949097580210882</v>
      </c>
      <c r="AC111">
        <v>0.35469844409482648</v>
      </c>
      <c r="AD111">
        <v>-4.2357551853235398</v>
      </c>
      <c r="AE111">
        <v>-6.7256387181538431</v>
      </c>
      <c r="AF111">
        <v>0.1082551232550486</v>
      </c>
      <c r="AG111">
        <v>0.4265264414620264</v>
      </c>
      <c r="AH111">
        <v>0.53297727995873234</v>
      </c>
      <c r="AI111">
        <v>0.54834951138544019</v>
      </c>
      <c r="AJ111">
        <v>0.81529927906269717</v>
      </c>
      <c r="AK111">
        <v>0.97358773866165682</v>
      </c>
      <c r="AL111">
        <v>1.3069536305538469</v>
      </c>
      <c r="AM111">
        <v>1.500830356079599</v>
      </c>
      <c r="AN111">
        <v>1.8848094278677281</v>
      </c>
      <c r="AO111">
        <v>1.919023140805701</v>
      </c>
      <c r="AP111">
        <v>2.0695882020263712</v>
      </c>
      <c r="AQ111">
        <v>2.101670916326432</v>
      </c>
      <c r="AR111">
        <v>2.0476483348343848</v>
      </c>
      <c r="AS111">
        <v>1.974276050240632</v>
      </c>
      <c r="AT111">
        <v>1.8797635135054891</v>
      </c>
      <c r="AU111">
        <v>1.7633591845936729</v>
      </c>
      <c r="AV111">
        <v>1.6836596393112011</v>
      </c>
      <c r="AW111">
        <v>1.5781035847729561</v>
      </c>
      <c r="AX111">
        <v>1.4922053058835181</v>
      </c>
      <c r="AY111">
        <v>1.422100160085459</v>
      </c>
      <c r="AZ111">
        <v>2.3597483908717178</v>
      </c>
    </row>
    <row r="112" spans="2:52" x14ac:dyDescent="0.35">
      <c r="B112" t="s">
        <v>41</v>
      </c>
      <c r="C112" t="s">
        <v>146</v>
      </c>
      <c r="D112" t="s">
        <v>387</v>
      </c>
      <c r="E112">
        <v>2.538014421121142</v>
      </c>
      <c r="F112">
        <v>2.2872452147548561</v>
      </c>
      <c r="G112">
        <v>2.0243806926947618</v>
      </c>
      <c r="H112">
        <v>1.8104501819811349</v>
      </c>
      <c r="I112">
        <v>2.517745572372041</v>
      </c>
      <c r="J112">
        <v>2.4150121012288639</v>
      </c>
      <c r="K112">
        <v>2.7421057970961842</v>
      </c>
      <c r="L112">
        <v>1.3134924365908129</v>
      </c>
      <c r="M112">
        <v>1.2521993454984861</v>
      </c>
      <c r="N112">
        <v>1.2080666805816469</v>
      </c>
      <c r="O112">
        <v>1.209729129706548</v>
      </c>
      <c r="P112">
        <v>1.3825387196196219</v>
      </c>
      <c r="Q112">
        <v>1.295274852501513</v>
      </c>
      <c r="R112">
        <v>1.4112616791208239</v>
      </c>
      <c r="S112">
        <v>1.6570771654019141</v>
      </c>
      <c r="T112">
        <v>1.7449599848174731</v>
      </c>
      <c r="U112">
        <v>1.795115087114086</v>
      </c>
      <c r="V112">
        <v>2.67219466221542</v>
      </c>
      <c r="W112">
        <v>2.074177454187589</v>
      </c>
      <c r="X112">
        <v>1.4399163331902181</v>
      </c>
      <c r="Y112">
        <v>1.2550839364263311</v>
      </c>
      <c r="Z112">
        <v>0.76479069947476941</v>
      </c>
      <c r="AA112">
        <v>0.3678825471840117</v>
      </c>
      <c r="AB112">
        <v>0.52427991811308305</v>
      </c>
      <c r="AC112">
        <v>0.37990745574041779</v>
      </c>
      <c r="AD112">
        <v>-4.5367973905330672</v>
      </c>
      <c r="AE112">
        <v>-7.2036411103060143</v>
      </c>
      <c r="AF112">
        <v>0.1159489959186171</v>
      </c>
      <c r="AG112">
        <v>0.45684038901093171</v>
      </c>
      <c r="AH112">
        <v>0.57085686663581203</v>
      </c>
      <c r="AI112">
        <v>0.58732162825966683</v>
      </c>
      <c r="AJ112">
        <v>0.87324396239217661</v>
      </c>
      <c r="AK112">
        <v>1.042782247548099</v>
      </c>
      <c r="AL112">
        <v>1.3998410109227091</v>
      </c>
      <c r="AM112">
        <v>1.6074968795852751</v>
      </c>
      <c r="AN112">
        <v>2.018765986200235</v>
      </c>
      <c r="AO112">
        <v>2.0554113249382402</v>
      </c>
      <c r="AP112">
        <v>2.2166772968759481</v>
      </c>
      <c r="AQ112">
        <v>2.2510401833388061</v>
      </c>
      <c r="AR112">
        <v>2.1931781266287791</v>
      </c>
      <c r="AS112">
        <v>2.114591151055742</v>
      </c>
      <c r="AT112">
        <v>2.0133614502651129</v>
      </c>
      <c r="AU112">
        <v>1.8886840710143711</v>
      </c>
      <c r="AV112">
        <v>1.803320145753291</v>
      </c>
      <c r="AW112">
        <v>1.690262045879301</v>
      </c>
      <c r="AX112">
        <v>1.5982588326465901</v>
      </c>
      <c r="AY112">
        <v>1.52317119688766</v>
      </c>
      <c r="AZ112">
        <v>2.52745965562778</v>
      </c>
    </row>
    <row r="113" spans="2:52" x14ac:dyDescent="0.35">
      <c r="B113" t="s">
        <v>41</v>
      </c>
      <c r="C113" t="s">
        <v>146</v>
      </c>
      <c r="D113" t="s">
        <v>510</v>
      </c>
      <c r="E113">
        <v>2.7048213617731278</v>
      </c>
      <c r="F113">
        <v>2.4375707501888169</v>
      </c>
      <c r="G113">
        <v>2.1574298776218499</v>
      </c>
      <c r="H113">
        <v>1.9294391260729891</v>
      </c>
      <c r="I113">
        <v>2.6832203753410262</v>
      </c>
      <c r="J113">
        <v>2.5737349110329002</v>
      </c>
      <c r="K113">
        <v>2.922326317181188</v>
      </c>
      <c r="L113">
        <v>1.399819627285203</v>
      </c>
      <c r="M113">
        <v>1.334498145761706</v>
      </c>
      <c r="N113">
        <v>1.2874649319920579</v>
      </c>
      <c r="O113">
        <v>1.289236642928163</v>
      </c>
      <c r="P113">
        <v>1.4734038668912399</v>
      </c>
      <c r="Q113">
        <v>1.380404721603592</v>
      </c>
      <c r="R113">
        <v>1.504014596990195</v>
      </c>
      <c r="S113">
        <v>1.765985913155544</v>
      </c>
      <c r="T113">
        <v>1.859644690390958</v>
      </c>
      <c r="U113">
        <v>1.9130961566099209</v>
      </c>
      <c r="V113">
        <v>2.8478203847177461</v>
      </c>
      <c r="W113">
        <v>2.2104994516605272</v>
      </c>
      <c r="X113">
        <v>1.5345525323920279</v>
      </c>
      <c r="Y113">
        <v>1.3375723218170841</v>
      </c>
      <c r="Z113">
        <v>0.81505534563155724</v>
      </c>
      <c r="AA113">
        <v>0.39206103951421589</v>
      </c>
      <c r="AB113">
        <v>0.5587373776365343</v>
      </c>
      <c r="AC113">
        <v>0.40487626596291659</v>
      </c>
      <c r="AD113">
        <v>-4.8349711466689529</v>
      </c>
      <c r="AE113">
        <v>-7.6770889068060129</v>
      </c>
      <c r="AF113">
        <v>0.12356955832358189</v>
      </c>
      <c r="AG113">
        <v>0.48686549329048667</v>
      </c>
      <c r="AH113">
        <v>0.60837552164472841</v>
      </c>
      <c r="AI113">
        <v>0.62592240340635064</v>
      </c>
      <c r="AJ113">
        <v>0.93063652588482682</v>
      </c>
      <c r="AK113">
        <v>1.111317443814976</v>
      </c>
      <c r="AL113">
        <v>1.491843323631419</v>
      </c>
      <c r="AM113">
        <v>1.7131470423108219</v>
      </c>
      <c r="AN113">
        <v>2.1514461535184322</v>
      </c>
      <c r="AO113">
        <v>2.190499948565106</v>
      </c>
      <c r="AP113">
        <v>2.3623648687145891</v>
      </c>
      <c r="AQ113">
        <v>2.3989862009589742</v>
      </c>
      <c r="AR113">
        <v>2.3373212530678309</v>
      </c>
      <c r="AS113">
        <v>2.253569274151495</v>
      </c>
      <c r="AT113">
        <v>2.145686413098467</v>
      </c>
      <c r="AU113">
        <v>2.0128148124011269</v>
      </c>
      <c r="AV113">
        <v>1.921840479611884</v>
      </c>
      <c r="AW113">
        <v>1.8013518168541831</v>
      </c>
      <c r="AX113">
        <v>1.703301839504693</v>
      </c>
      <c r="AY113">
        <v>1.6232791889178311</v>
      </c>
      <c r="AZ113">
        <v>2.6935729011901728</v>
      </c>
    </row>
    <row r="114" spans="2:52" x14ac:dyDescent="0.35">
      <c r="B114" t="s">
        <v>44</v>
      </c>
      <c r="C114" t="s">
        <v>148</v>
      </c>
      <c r="D114" t="s">
        <v>315</v>
      </c>
      <c r="E114">
        <v>12.790858</v>
      </c>
      <c r="F114">
        <v>11.085240000000001</v>
      </c>
      <c r="G114">
        <v>9.384938</v>
      </c>
      <c r="H114">
        <v>8.3409999999999993</v>
      </c>
      <c r="I114">
        <v>7.9660320000000002</v>
      </c>
      <c r="J114">
        <v>7.8144660000000004</v>
      </c>
      <c r="K114">
        <v>7.5245139999999999</v>
      </c>
      <c r="L114">
        <v>7.2707899999999999</v>
      </c>
      <c r="M114">
        <v>7.1634539999999998</v>
      </c>
      <c r="N114">
        <v>7.1122839999999998</v>
      </c>
      <c r="O114">
        <v>7.783544</v>
      </c>
      <c r="P114">
        <v>7.9228160000000001</v>
      </c>
      <c r="Q114">
        <v>7.4895019999999999</v>
      </c>
      <c r="R114">
        <v>-2.6874108657562599</v>
      </c>
      <c r="S114">
        <v>-3.9675230032214022</v>
      </c>
      <c r="T114">
        <v>-5.308800534581434</v>
      </c>
      <c r="U114">
        <v>-6.8479334246359951</v>
      </c>
      <c r="V114">
        <v>-8.1536219221030066</v>
      </c>
      <c r="W114">
        <v>-9.4521203179792543</v>
      </c>
      <c r="X114">
        <v>-10.495319593</v>
      </c>
      <c r="Y114">
        <v>-11.265839513878261</v>
      </c>
      <c r="Z114">
        <v>-12.195369359090041</v>
      </c>
      <c r="AA114">
        <v>-13.36650606045408</v>
      </c>
      <c r="AB114">
        <v>-14.14830716479254</v>
      </c>
      <c r="AC114">
        <v>-14.20050708327693</v>
      </c>
      <c r="AD114">
        <v>-14.43413542077781</v>
      </c>
      <c r="AE114">
        <v>-13.93195522814197</v>
      </c>
      <c r="AF114">
        <v>-13.24091287066525</v>
      </c>
      <c r="AG114">
        <v>-12.66310717647867</v>
      </c>
      <c r="AH114">
        <v>-11.989698443400041</v>
      </c>
      <c r="AI114">
        <v>-11.3370641038212</v>
      </c>
      <c r="AJ114">
        <v>-10.3029862264328</v>
      </c>
      <c r="AK114">
        <v>-9.0515084933834569</v>
      </c>
      <c r="AL114">
        <v>-7.5434590028726252</v>
      </c>
      <c r="AM114">
        <v>-5.8306657963869144</v>
      </c>
      <c r="AN114">
        <v>-4.5479103602588893</v>
      </c>
      <c r="AO114">
        <v>-3.0959625801895609</v>
      </c>
      <c r="AP114">
        <v>8.2077039999999997</v>
      </c>
      <c r="AQ114">
        <v>8.8225560000000005</v>
      </c>
      <c r="AR114">
        <v>8.9127720000000004</v>
      </c>
      <c r="AS114">
        <v>9.1956659999999992</v>
      </c>
      <c r="AT114">
        <v>9.4913779999999992</v>
      </c>
      <c r="AU114">
        <v>9.3920519999999996</v>
      </c>
      <c r="AV114">
        <v>9.1984440000000003</v>
      </c>
      <c r="AW114">
        <v>8.9923020000000005</v>
      </c>
      <c r="AX114">
        <v>8.8814879999999992</v>
      </c>
      <c r="AY114">
        <v>9.2109699999999997</v>
      </c>
      <c r="AZ114">
        <v>13.530734000000001</v>
      </c>
    </row>
    <row r="115" spans="2:52" x14ac:dyDescent="0.35">
      <c r="B115" t="s">
        <v>44</v>
      </c>
      <c r="C115" t="s">
        <v>148</v>
      </c>
      <c r="D115" t="s">
        <v>316</v>
      </c>
      <c r="E115">
        <v>12.790858</v>
      </c>
      <c r="F115">
        <v>11.085240000000001</v>
      </c>
      <c r="G115">
        <v>9.384938</v>
      </c>
      <c r="H115">
        <v>8.3409999999999993</v>
      </c>
      <c r="I115">
        <v>7.9660320000000002</v>
      </c>
      <c r="J115">
        <v>7.8144660000000004</v>
      </c>
      <c r="K115">
        <v>7.5245139999999999</v>
      </c>
      <c r="L115">
        <v>7.2707899999999999</v>
      </c>
      <c r="M115">
        <v>7.1634539999999998</v>
      </c>
      <c r="N115">
        <v>7.1122839999999998</v>
      </c>
      <c r="O115">
        <v>7.783544</v>
      </c>
      <c r="P115">
        <v>7.9228160000000001</v>
      </c>
      <c r="Q115">
        <v>7.4895019999999999</v>
      </c>
      <c r="R115">
        <v>-3.6515955070126411</v>
      </c>
      <c r="S115">
        <v>-4.9446688802718572</v>
      </c>
      <c r="T115">
        <v>-6.2975235782512629</v>
      </c>
      <c r="U115">
        <v>-7.8471287767933351</v>
      </c>
      <c r="V115">
        <v>-9.1623861512605647</v>
      </c>
      <c r="W115">
        <v>-10.469700241265301</v>
      </c>
      <c r="X115">
        <v>-11.521077185999999</v>
      </c>
      <c r="Y115">
        <v>-12.29922702536193</v>
      </c>
      <c r="Z115">
        <v>-13.235911159118061</v>
      </c>
      <c r="AA115">
        <v>-14.4137850805035</v>
      </c>
      <c r="AB115">
        <v>-15.20195455880283</v>
      </c>
      <c r="AC115">
        <v>-15.260194203280371</v>
      </c>
      <c r="AD115">
        <v>-15.499567491261139</v>
      </c>
      <c r="AE115">
        <v>-14.953989157574879</v>
      </c>
      <c r="AF115">
        <v>-14.259617824552921</v>
      </c>
      <c r="AG115">
        <v>-13.678816741834391</v>
      </c>
      <c r="AH115">
        <v>-13.002697344436751</v>
      </c>
      <c r="AI115">
        <v>-12.34759747456096</v>
      </c>
      <c r="AJ115">
        <v>-11.311266750894561</v>
      </c>
      <c r="AK115">
        <v>-10.05772198295475</v>
      </c>
      <c r="AL115">
        <v>-8.5477688088227168</v>
      </c>
      <c r="AM115">
        <v>-6.8332163409639914</v>
      </c>
      <c r="AN115">
        <v>-5.5488299917588186</v>
      </c>
      <c r="AO115">
        <v>-4.0953659031470346</v>
      </c>
      <c r="AP115">
        <v>8.2077039999999997</v>
      </c>
      <c r="AQ115">
        <v>8.8225560000000005</v>
      </c>
      <c r="AR115">
        <v>8.9127720000000004</v>
      </c>
      <c r="AS115">
        <v>9.1956659999999992</v>
      </c>
      <c r="AT115">
        <v>9.4913779999999992</v>
      </c>
      <c r="AU115">
        <v>9.3920519999999996</v>
      </c>
      <c r="AV115">
        <v>9.1984440000000003</v>
      </c>
      <c r="AW115">
        <v>8.9923020000000005</v>
      </c>
      <c r="AX115">
        <v>8.8814879999999992</v>
      </c>
      <c r="AY115">
        <v>9.2109699999999997</v>
      </c>
      <c r="AZ115">
        <v>13.530734000000001</v>
      </c>
    </row>
    <row r="116" spans="2:52" x14ac:dyDescent="0.35">
      <c r="B116" t="s">
        <v>44</v>
      </c>
      <c r="C116" t="s">
        <v>148</v>
      </c>
      <c r="D116" t="s">
        <v>317</v>
      </c>
      <c r="E116">
        <v>12.790858</v>
      </c>
      <c r="F116">
        <v>11.085240000000001</v>
      </c>
      <c r="G116">
        <v>9.384938</v>
      </c>
      <c r="H116">
        <v>8.3409999999999993</v>
      </c>
      <c r="I116">
        <v>7.9660320000000002</v>
      </c>
      <c r="J116">
        <v>7.8144660000000004</v>
      </c>
      <c r="K116">
        <v>7.5245139999999999</v>
      </c>
      <c r="L116">
        <v>7.2707899999999999</v>
      </c>
      <c r="M116">
        <v>7.1634539999999998</v>
      </c>
      <c r="N116">
        <v>7.1122839999999998</v>
      </c>
      <c r="O116">
        <v>7.783544</v>
      </c>
      <c r="P116">
        <v>7.9228160000000001</v>
      </c>
      <c r="Q116">
        <v>7.4895019999999999</v>
      </c>
      <c r="R116">
        <v>-4.615780148269029</v>
      </c>
      <c r="S116">
        <v>-5.9218147573223199</v>
      </c>
      <c r="T116">
        <v>-7.2862466219211006</v>
      </c>
      <c r="U116">
        <v>-8.8463241289506858</v>
      </c>
      <c r="V116">
        <v>-10.17115038041813</v>
      </c>
      <c r="W116">
        <v>-11.48728016455135</v>
      </c>
      <c r="X116">
        <v>-12.546834778999999</v>
      </c>
      <c r="Y116">
        <v>-13.3326145368456</v>
      </c>
      <c r="Z116">
        <v>-14.27645295914609</v>
      </c>
      <c r="AA116">
        <v>-15.461064100552949</v>
      </c>
      <c r="AB116">
        <v>-16.25560195281313</v>
      </c>
      <c r="AC116">
        <v>-16.31988132328382</v>
      </c>
      <c r="AD116">
        <v>-16.564999561744461</v>
      </c>
      <c r="AE116">
        <v>-15.9760230870078</v>
      </c>
      <c r="AF116">
        <v>-15.2783227784406</v>
      </c>
      <c r="AG116">
        <v>-14.69452630719012</v>
      </c>
      <c r="AH116">
        <v>-14.01569624547348</v>
      </c>
      <c r="AI116">
        <v>-13.358130845300741</v>
      </c>
      <c r="AJ116">
        <v>-12.319547275356321</v>
      </c>
      <c r="AK116">
        <v>-11.06393547252604</v>
      </c>
      <c r="AL116">
        <v>-9.5520786147728156</v>
      </c>
      <c r="AM116">
        <v>-7.8357668855410783</v>
      </c>
      <c r="AN116">
        <v>-6.5497496232587551</v>
      </c>
      <c r="AO116">
        <v>-5.0947692261045168</v>
      </c>
      <c r="AP116">
        <v>8.2077039999999997</v>
      </c>
      <c r="AQ116">
        <v>8.8225560000000005</v>
      </c>
      <c r="AR116">
        <v>8.9127720000000004</v>
      </c>
      <c r="AS116">
        <v>9.1956659999999992</v>
      </c>
      <c r="AT116">
        <v>9.4913779999999992</v>
      </c>
      <c r="AU116">
        <v>9.3920519999999996</v>
      </c>
      <c r="AV116">
        <v>9.1984440000000003</v>
      </c>
      <c r="AW116">
        <v>8.9923020000000005</v>
      </c>
      <c r="AX116">
        <v>8.8814879999999992</v>
      </c>
      <c r="AY116">
        <v>9.2109699999999997</v>
      </c>
      <c r="AZ116">
        <v>13.530734000000001</v>
      </c>
    </row>
    <row r="117" spans="2:52" x14ac:dyDescent="0.35">
      <c r="B117" t="s">
        <v>44</v>
      </c>
      <c r="C117" t="s">
        <v>148</v>
      </c>
      <c r="D117" t="s">
        <v>318</v>
      </c>
      <c r="E117">
        <v>12.790858</v>
      </c>
      <c r="F117">
        <v>11.085240000000001</v>
      </c>
      <c r="G117">
        <v>9.384938</v>
      </c>
      <c r="H117">
        <v>8.3409999999999993</v>
      </c>
      <c r="I117">
        <v>7.9660320000000002</v>
      </c>
      <c r="J117">
        <v>7.8144660000000004</v>
      </c>
      <c r="K117">
        <v>7.5245139999999999</v>
      </c>
      <c r="L117">
        <v>7.2707899999999999</v>
      </c>
      <c r="M117">
        <v>7.1634539999999998</v>
      </c>
      <c r="N117">
        <v>7.1122839999999998</v>
      </c>
      <c r="O117">
        <v>7.783544</v>
      </c>
      <c r="P117">
        <v>7.9228160000000001</v>
      </c>
      <c r="Q117">
        <v>7.4895019999999999</v>
      </c>
      <c r="R117">
        <v>-5.5662178244348892</v>
      </c>
      <c r="S117">
        <v>-6.8850288730841349</v>
      </c>
      <c r="T117">
        <v>-8.2608728416176618</v>
      </c>
      <c r="U117">
        <v>-9.831273347082476</v>
      </c>
      <c r="V117">
        <v>-11.165532046268391</v>
      </c>
      <c r="W117">
        <v>-12.490351833833261</v>
      </c>
      <c r="X117">
        <v>-13.557967524</v>
      </c>
      <c r="Y117">
        <v>-14.351268415954831</v>
      </c>
      <c r="Z117">
        <v>-15.3021591237697</v>
      </c>
      <c r="AA117">
        <v>-16.493411428566819</v>
      </c>
      <c r="AB117">
        <v>-17.294226857018671</v>
      </c>
      <c r="AC117">
        <v>-17.364459841446649</v>
      </c>
      <c r="AD117">
        <v>-17.615241121144589</v>
      </c>
      <c r="AE117">
        <v>-16.983485258970131</v>
      </c>
      <c r="AF117">
        <v>-16.28250343808066</v>
      </c>
      <c r="AG117">
        <v>-15.69575428536886</v>
      </c>
      <c r="AH117">
        <v>-15.014252206918099</v>
      </c>
      <c r="AI117">
        <v>-14.35425642900891</v>
      </c>
      <c r="AJ117">
        <v>-13.313452132981929</v>
      </c>
      <c r="AK117">
        <v>-12.055802766231031</v>
      </c>
      <c r="AL117">
        <v>-10.54206936682834</v>
      </c>
      <c r="AM117">
        <v>-8.824023459079763</v>
      </c>
      <c r="AN117">
        <v>-7.5363985366369821</v>
      </c>
      <c r="AO117">
        <v>-6.0799234498706332</v>
      </c>
      <c r="AP117">
        <v>8.2077039999999997</v>
      </c>
      <c r="AQ117">
        <v>8.8225560000000005</v>
      </c>
      <c r="AR117">
        <v>8.9127720000000004</v>
      </c>
      <c r="AS117">
        <v>9.1956659999999992</v>
      </c>
      <c r="AT117">
        <v>9.4913779999999992</v>
      </c>
      <c r="AU117">
        <v>9.3920519999999996</v>
      </c>
      <c r="AV117">
        <v>9.1984440000000003</v>
      </c>
      <c r="AW117">
        <v>8.9923020000000005</v>
      </c>
      <c r="AX117">
        <v>8.8814879999999992</v>
      </c>
      <c r="AY117">
        <v>9.2109699999999997</v>
      </c>
      <c r="AZ117">
        <v>13.530734000000001</v>
      </c>
    </row>
    <row r="118" spans="2:52" x14ac:dyDescent="0.35">
      <c r="B118" t="s">
        <v>44</v>
      </c>
      <c r="C118" t="s">
        <v>148</v>
      </c>
      <c r="D118" t="s">
        <v>319</v>
      </c>
      <c r="E118">
        <v>12.790858</v>
      </c>
      <c r="F118">
        <v>11.085240000000001</v>
      </c>
      <c r="G118">
        <v>9.384938</v>
      </c>
      <c r="H118">
        <v>8.3409999999999993</v>
      </c>
      <c r="I118">
        <v>7.9660320000000002</v>
      </c>
      <c r="J118">
        <v>7.8144660000000004</v>
      </c>
      <c r="K118">
        <v>7.5245139999999999</v>
      </c>
      <c r="L118">
        <v>7.2707899999999999</v>
      </c>
      <c r="M118">
        <v>7.1634539999999998</v>
      </c>
      <c r="N118">
        <v>7.1122839999999998</v>
      </c>
      <c r="O118">
        <v>7.783544</v>
      </c>
      <c r="P118">
        <v>7.9228160000000001</v>
      </c>
      <c r="Q118">
        <v>7.4895019999999999</v>
      </c>
      <c r="R118">
        <v>-6.4692554071682453</v>
      </c>
      <c r="S118">
        <v>-7.8002057106239846</v>
      </c>
      <c r="T118">
        <v>-9.18689264025803</v>
      </c>
      <c r="U118">
        <v>-10.767101317039369</v>
      </c>
      <c r="V118">
        <v>-12.1103220502445</v>
      </c>
      <c r="W118">
        <v>-13.443398454618301</v>
      </c>
      <c r="X118">
        <v>-14.51867319967441</v>
      </c>
      <c r="Y118">
        <v>-15.319120132801361</v>
      </c>
      <c r="Z118">
        <v>-16.276711415544341</v>
      </c>
      <c r="AA118">
        <v>-17.474273676569918</v>
      </c>
      <c r="AB118">
        <v>-18.281053606821001</v>
      </c>
      <c r="AC118">
        <v>-18.356943287412609</v>
      </c>
      <c r="AD118">
        <v>-18.61310518195576</v>
      </c>
      <c r="AE118">
        <v>-17.940703419906551</v>
      </c>
      <c r="AF118">
        <v>-17.236603741813461</v>
      </c>
      <c r="AG118">
        <v>-16.647049163352801</v>
      </c>
      <c r="AH118">
        <v>-15.96300832660876</v>
      </c>
      <c r="AI118">
        <v>-15.30070337841803</v>
      </c>
      <c r="AJ118">
        <v>-14.25778910804577</v>
      </c>
      <c r="AK118">
        <v>-12.99820379447406</v>
      </c>
      <c r="AL118">
        <v>-11.48268744004179</v>
      </c>
      <c r="AM118">
        <v>-9.7629938404822205</v>
      </c>
      <c r="AN118">
        <v>-8.4738414348792439</v>
      </c>
      <c r="AO118">
        <v>-7.0159462014498333</v>
      </c>
      <c r="AP118">
        <v>8.2077039999999997</v>
      </c>
      <c r="AQ118">
        <v>8.8225560000000005</v>
      </c>
      <c r="AR118">
        <v>8.9127720000000004</v>
      </c>
      <c r="AS118">
        <v>9.1956659999999992</v>
      </c>
      <c r="AT118">
        <v>9.4913779999999992</v>
      </c>
      <c r="AU118">
        <v>9.3920519999999996</v>
      </c>
      <c r="AV118">
        <v>9.1984440000000003</v>
      </c>
      <c r="AW118">
        <v>8.9923020000000005</v>
      </c>
      <c r="AX118">
        <v>8.8814879999999992</v>
      </c>
      <c r="AY118">
        <v>9.2109699999999997</v>
      </c>
      <c r="AZ118">
        <v>13.530734000000001</v>
      </c>
    </row>
    <row r="119" spans="2:52" x14ac:dyDescent="0.35">
      <c r="B119" t="s">
        <v>44</v>
      </c>
      <c r="C119" t="s">
        <v>148</v>
      </c>
      <c r="D119" t="s">
        <v>320</v>
      </c>
      <c r="E119">
        <v>12.790858</v>
      </c>
      <c r="F119">
        <v>11.085240000000001</v>
      </c>
      <c r="G119">
        <v>9.384938</v>
      </c>
      <c r="H119">
        <v>8.3409999999999993</v>
      </c>
      <c r="I119">
        <v>7.9660320000000002</v>
      </c>
      <c r="J119">
        <v>7.8144660000000004</v>
      </c>
      <c r="K119">
        <v>7.5245139999999999</v>
      </c>
      <c r="L119">
        <v>7.2707899999999999</v>
      </c>
      <c r="M119">
        <v>7.1634539999999998</v>
      </c>
      <c r="N119">
        <v>7.1122839999999998</v>
      </c>
      <c r="O119">
        <v>7.783544</v>
      </c>
      <c r="P119">
        <v>7.9228160000000001</v>
      </c>
      <c r="Q119">
        <v>7.4895019999999999</v>
      </c>
      <c r="R119">
        <v>-7.3479115577841663</v>
      </c>
      <c r="S119">
        <v>-8.6906733639985543</v>
      </c>
      <c r="T119">
        <v>-10.087910501779</v>
      </c>
      <c r="U119">
        <v>-11.677662535579289</v>
      </c>
      <c r="V119">
        <v>-13.02960333366719</v>
      </c>
      <c r="W119">
        <v>-14.370713431523029</v>
      </c>
      <c r="X119">
        <v>-15.453440441927929</v>
      </c>
      <c r="Y119">
        <v>-16.2608404777258</v>
      </c>
      <c r="Z119">
        <v>-17.22495142419686</v>
      </c>
      <c r="AA119">
        <v>-18.428653276703749</v>
      </c>
      <c r="AB119">
        <v>-19.24123667105361</v>
      </c>
      <c r="AC119">
        <v>-19.322630320661979</v>
      </c>
      <c r="AD119">
        <v>-19.584027556920979</v>
      </c>
      <c r="AE119">
        <v>-18.87207730806994</v>
      </c>
      <c r="AF119">
        <v>-18.164943952906189</v>
      </c>
      <c r="AG119">
        <v>-17.57265969338189</v>
      </c>
      <c r="AH119">
        <v>-16.886148643180551</v>
      </c>
      <c r="AI119">
        <v>-16.221596870816072</v>
      </c>
      <c r="AJ119">
        <v>-15.17662959404454</v>
      </c>
      <c r="AK119">
        <v>-13.91516060296717</v>
      </c>
      <c r="AL119">
        <v>-12.3979094321408</v>
      </c>
      <c r="AM119">
        <v>-10.67661262738608</v>
      </c>
      <c r="AN119">
        <v>-9.3859739796827437</v>
      </c>
      <c r="AO119">
        <v>-7.9266969426339324</v>
      </c>
      <c r="AP119">
        <v>8.2077039999999997</v>
      </c>
      <c r="AQ119">
        <v>8.8225560000000005</v>
      </c>
      <c r="AR119">
        <v>8.9127720000000004</v>
      </c>
      <c r="AS119">
        <v>9.1956659999999992</v>
      </c>
      <c r="AT119">
        <v>9.4913779999999992</v>
      </c>
      <c r="AU119">
        <v>9.3920519999999996</v>
      </c>
      <c r="AV119">
        <v>9.1984440000000003</v>
      </c>
      <c r="AW119">
        <v>8.9923020000000005</v>
      </c>
      <c r="AX119">
        <v>8.8814879999999992</v>
      </c>
      <c r="AY119">
        <v>9.2109699999999997</v>
      </c>
      <c r="AZ119">
        <v>13.530734000000001</v>
      </c>
    </row>
    <row r="120" spans="2:52" x14ac:dyDescent="0.35">
      <c r="B120" t="s">
        <v>44</v>
      </c>
      <c r="C120" t="s">
        <v>148</v>
      </c>
      <c r="D120" t="s">
        <v>321</v>
      </c>
      <c r="E120">
        <v>12.790858</v>
      </c>
      <c r="F120">
        <v>11.085240000000001</v>
      </c>
      <c r="G120">
        <v>9.384938</v>
      </c>
      <c r="H120">
        <v>8.3409999999999993</v>
      </c>
      <c r="I120">
        <v>7.9660320000000002</v>
      </c>
      <c r="J120">
        <v>7.8144660000000004</v>
      </c>
      <c r="K120">
        <v>7.5245139999999999</v>
      </c>
      <c r="L120">
        <v>7.2707899999999999</v>
      </c>
      <c r="M120">
        <v>7.1634539999999998</v>
      </c>
      <c r="N120">
        <v>7.1122839999999998</v>
      </c>
      <c r="O120">
        <v>7.783544</v>
      </c>
      <c r="P120">
        <v>7.9228160000000001</v>
      </c>
      <c r="Q120">
        <v>7.4895019999999999</v>
      </c>
      <c r="R120">
        <v>-8.1274284608881651</v>
      </c>
      <c r="S120">
        <v>-9.4806690716325992</v>
      </c>
      <c r="T120">
        <v>-10.887266031882421</v>
      </c>
      <c r="U120">
        <v>-12.48548464058053</v>
      </c>
      <c r="V120">
        <v>-13.845161613925979</v>
      </c>
      <c r="W120">
        <v>-15.19339895929407</v>
      </c>
      <c r="X120">
        <v>-16.282737391927931</v>
      </c>
      <c r="Y120">
        <v>-17.096306008071139</v>
      </c>
      <c r="Z120">
        <v>-18.06620100109447</v>
      </c>
      <c r="AA120">
        <v>-19.275349711663491</v>
      </c>
      <c r="AB120">
        <v>-20.0930817621269</v>
      </c>
      <c r="AC120">
        <v>-20.17935836495845</v>
      </c>
      <c r="AD120">
        <v>-20.445400236503001</v>
      </c>
      <c r="AE120">
        <v>-19.69836377795254</v>
      </c>
      <c r="AF120">
        <v>-18.988539037138679</v>
      </c>
      <c r="AG120">
        <v>-18.393833087937821</v>
      </c>
      <c r="AH120">
        <v>-17.705130539796269</v>
      </c>
      <c r="AI120">
        <v>-17.038585453641719</v>
      </c>
      <c r="AJ120">
        <v>-15.991796812290559</v>
      </c>
      <c r="AK120">
        <v>-14.72865668005673</v>
      </c>
      <c r="AL120">
        <v>-13.209866433105949</v>
      </c>
      <c r="AM120">
        <v>-11.487147313663201</v>
      </c>
      <c r="AN120">
        <v>-10.195190117357511</v>
      </c>
      <c r="AO120">
        <v>-8.7346871863371618</v>
      </c>
      <c r="AP120">
        <v>8.2077039999999997</v>
      </c>
      <c r="AQ120">
        <v>8.8225560000000005</v>
      </c>
      <c r="AR120">
        <v>8.9127720000000004</v>
      </c>
      <c r="AS120">
        <v>9.1956659999999992</v>
      </c>
      <c r="AT120">
        <v>9.4913779999999992</v>
      </c>
      <c r="AU120">
        <v>9.3920519999999996</v>
      </c>
      <c r="AV120">
        <v>9.1984440000000003</v>
      </c>
      <c r="AW120">
        <v>8.9923020000000005</v>
      </c>
      <c r="AX120">
        <v>8.8814879999999992</v>
      </c>
      <c r="AY120">
        <v>9.2109699999999997</v>
      </c>
      <c r="AZ120">
        <v>13.530734000000001</v>
      </c>
    </row>
    <row r="121" spans="2:52" x14ac:dyDescent="0.35">
      <c r="B121" t="s">
        <v>44</v>
      </c>
      <c r="C121" t="s">
        <v>148</v>
      </c>
      <c r="D121" t="s">
        <v>322</v>
      </c>
      <c r="E121">
        <v>12.790858</v>
      </c>
      <c r="F121">
        <v>11.085240000000001</v>
      </c>
      <c r="G121">
        <v>9.384938</v>
      </c>
      <c r="H121">
        <v>8.3409999999999993</v>
      </c>
      <c r="I121">
        <v>7.9660320000000002</v>
      </c>
      <c r="J121">
        <v>7.8144660000000004</v>
      </c>
      <c r="K121">
        <v>7.5245139999999999</v>
      </c>
      <c r="L121">
        <v>7.2707899999999999</v>
      </c>
      <c r="M121">
        <v>7.1634539999999998</v>
      </c>
      <c r="N121">
        <v>7.1122839999999998</v>
      </c>
      <c r="O121">
        <v>7.783544</v>
      </c>
      <c r="P121">
        <v>7.9228160000000001</v>
      </c>
      <c r="Q121">
        <v>7.4895019999999999</v>
      </c>
      <c r="R121">
        <v>-8.843320903096874</v>
      </c>
      <c r="S121">
        <v>-10.20618503443024</v>
      </c>
      <c r="T121">
        <v>-11.62137786494222</v>
      </c>
      <c r="U121">
        <v>-13.227372003531491</v>
      </c>
      <c r="V121">
        <v>-14.59415372261936</v>
      </c>
      <c r="W121">
        <v>-15.948936586894691</v>
      </c>
      <c r="X121">
        <v>-17.04434681500485</v>
      </c>
      <c r="Y121">
        <v>-17.86358052966073</v>
      </c>
      <c r="Z121">
        <v>-18.838787473195541</v>
      </c>
      <c r="AA121">
        <v>-20.05293846723648</v>
      </c>
      <c r="AB121">
        <v>-20.87539893857765</v>
      </c>
      <c r="AC121">
        <v>-20.966159946165821</v>
      </c>
      <c r="AD121">
        <v>-21.236467356128461</v>
      </c>
      <c r="AE121">
        <v>-20.457208437424089</v>
      </c>
      <c r="AF121">
        <v>-19.744911982862501</v>
      </c>
      <c r="AG121">
        <v>-19.147982003201349</v>
      </c>
      <c r="AH121">
        <v>-18.4572668280003</v>
      </c>
      <c r="AI121">
        <v>-17.78889112307203</v>
      </c>
      <c r="AJ121">
        <v>-16.740429777598781</v>
      </c>
      <c r="AK121">
        <v>-15.47575490337411</v>
      </c>
      <c r="AL121">
        <v>-13.95555120026726</v>
      </c>
      <c r="AM121">
        <v>-12.231525855992739</v>
      </c>
      <c r="AN121">
        <v>-10.9383577315143</v>
      </c>
      <c r="AO121">
        <v>-9.4767289644464263</v>
      </c>
      <c r="AP121">
        <v>8.2077039999999997</v>
      </c>
      <c r="AQ121">
        <v>8.8225560000000005</v>
      </c>
      <c r="AR121">
        <v>8.9127720000000004</v>
      </c>
      <c r="AS121">
        <v>9.1956659999999992</v>
      </c>
      <c r="AT121">
        <v>9.4913779999999992</v>
      </c>
      <c r="AU121">
        <v>9.3920519999999996</v>
      </c>
      <c r="AV121">
        <v>9.1984440000000003</v>
      </c>
      <c r="AW121">
        <v>8.9923020000000005</v>
      </c>
      <c r="AX121">
        <v>8.8814879999999992</v>
      </c>
      <c r="AY121">
        <v>9.2109699999999997</v>
      </c>
      <c r="AZ121">
        <v>13.530734000000001</v>
      </c>
    </row>
    <row r="122" spans="2:52" x14ac:dyDescent="0.35">
      <c r="B122" t="s">
        <v>44</v>
      </c>
      <c r="C122" t="s">
        <v>148</v>
      </c>
      <c r="D122" t="s">
        <v>387</v>
      </c>
      <c r="E122">
        <v>12.790858</v>
      </c>
      <c r="F122">
        <v>11.085240000000001</v>
      </c>
      <c r="G122">
        <v>9.384938</v>
      </c>
      <c r="H122">
        <v>8.3409999999999993</v>
      </c>
      <c r="I122">
        <v>7.9660320000000002</v>
      </c>
      <c r="J122">
        <v>7.8144660000000004</v>
      </c>
      <c r="K122">
        <v>7.5245139999999999</v>
      </c>
      <c r="L122">
        <v>7.2707899999999999</v>
      </c>
      <c r="M122">
        <v>7.1634539999999998</v>
      </c>
      <c r="N122">
        <v>7.1122839999999998</v>
      </c>
      <c r="O122">
        <v>7.783544</v>
      </c>
      <c r="P122">
        <v>7.9228160000000001</v>
      </c>
      <c r="Q122">
        <v>7.4895019999999999</v>
      </c>
      <c r="R122">
        <v>-9.5527743275322763</v>
      </c>
      <c r="S122">
        <v>-10.92517542173101</v>
      </c>
      <c r="T122">
        <v>-12.3488868078722</v>
      </c>
      <c r="U122">
        <v>-13.96258654018316</v>
      </c>
      <c r="V122">
        <v>-15.33640910214004</v>
      </c>
      <c r="W122">
        <v>-16.69767861235497</v>
      </c>
      <c r="X122">
        <v>-17.799106023828379</v>
      </c>
      <c r="Y122">
        <v>-18.623953882876091</v>
      </c>
      <c r="Z122">
        <v>-19.604424999153359</v>
      </c>
      <c r="AA122">
        <v>-20.823533284164139</v>
      </c>
      <c r="AB122">
        <v>-21.650679647108738</v>
      </c>
      <c r="AC122">
        <v>-21.745884724955999</v>
      </c>
      <c r="AD122">
        <v>-22.020419307409021</v>
      </c>
      <c r="AE122">
        <v>-21.209227750011891</v>
      </c>
      <c r="AF122">
        <v>-20.494481813266731</v>
      </c>
      <c r="AG122">
        <v>-19.895347806948681</v>
      </c>
      <c r="AH122">
        <v>-19.202638107046319</v>
      </c>
      <c r="AI122">
        <v>-18.53244824864851</v>
      </c>
      <c r="AJ122">
        <v>-17.482329244010941</v>
      </c>
      <c r="AK122">
        <v>-16.216133431867618</v>
      </c>
      <c r="AL122">
        <v>-14.69452898578446</v>
      </c>
      <c r="AM122">
        <v>-12.969209165377309</v>
      </c>
      <c r="AN122">
        <v>-11.67484100428968</v>
      </c>
      <c r="AO122">
        <v>-10.212096527385819</v>
      </c>
      <c r="AP122">
        <v>8.2077039999999997</v>
      </c>
      <c r="AQ122">
        <v>8.8225560000000005</v>
      </c>
      <c r="AR122">
        <v>8.9127720000000004</v>
      </c>
      <c r="AS122">
        <v>9.1956659999999992</v>
      </c>
      <c r="AT122">
        <v>9.4913779999999992</v>
      </c>
      <c r="AU122">
        <v>9.3920519999999996</v>
      </c>
      <c r="AV122">
        <v>9.1984440000000003</v>
      </c>
      <c r="AW122">
        <v>8.9923020000000005</v>
      </c>
      <c r="AX122">
        <v>8.8814879999999992</v>
      </c>
      <c r="AY122">
        <v>9.2109699999999997</v>
      </c>
      <c r="AZ122">
        <v>13.530734000000001</v>
      </c>
    </row>
    <row r="123" spans="2:52" x14ac:dyDescent="0.35">
      <c r="B123" t="s">
        <v>44</v>
      </c>
      <c r="C123" t="s">
        <v>148</v>
      </c>
      <c r="D123" t="s">
        <v>510</v>
      </c>
      <c r="E123">
        <v>12.790858</v>
      </c>
      <c r="F123">
        <v>11.085240000000001</v>
      </c>
      <c r="G123">
        <v>9.384938</v>
      </c>
      <c r="H123">
        <v>8.3409999999999993</v>
      </c>
      <c r="I123">
        <v>7.9660320000000002</v>
      </c>
      <c r="J123">
        <v>7.8144660000000004</v>
      </c>
      <c r="K123">
        <v>7.5245139999999999</v>
      </c>
      <c r="L123">
        <v>7.2707899999999999</v>
      </c>
      <c r="M123">
        <v>7.1634539999999998</v>
      </c>
      <c r="N123">
        <v>7.1122839999999998</v>
      </c>
      <c r="O123">
        <v>7.783544</v>
      </c>
      <c r="P123">
        <v>7.9228160000000001</v>
      </c>
      <c r="Q123">
        <v>7.4895019999999999</v>
      </c>
      <c r="R123">
        <v>-10.257823922259901</v>
      </c>
      <c r="S123">
        <v>-11.63970278000388</v>
      </c>
      <c r="T123">
        <v>-13.07187984407004</v>
      </c>
      <c r="U123">
        <v>-14.69323733874212</v>
      </c>
      <c r="V123">
        <v>-16.074057038552411</v>
      </c>
      <c r="W123">
        <v>-17.44177292978874</v>
      </c>
      <c r="X123">
        <v>-18.549180173828368</v>
      </c>
      <c r="Y123">
        <v>-19.379607328277132</v>
      </c>
      <c r="Z123">
        <v>-20.365309940704531</v>
      </c>
      <c r="AA123">
        <v>-21.589344745017161</v>
      </c>
      <c r="AB123">
        <v>-22.42114791256957</v>
      </c>
      <c r="AC123">
        <v>-22.52076947475139</v>
      </c>
      <c r="AD123">
        <v>-22.79950499013184</v>
      </c>
      <c r="AE123">
        <v>-21.95657901128649</v>
      </c>
      <c r="AF123">
        <v>-21.239398797164789</v>
      </c>
      <c r="AG123">
        <v>-20.638074445367099</v>
      </c>
      <c r="AH123">
        <v>-19.94338260148756</v>
      </c>
      <c r="AI123">
        <v>-19.271389850715948</v>
      </c>
      <c r="AJ123">
        <v>-18.21962347659402</v>
      </c>
      <c r="AK123">
        <v>-16.951916167534598</v>
      </c>
      <c r="AL123">
        <v>-15.428919673384939</v>
      </c>
      <c r="AM123">
        <v>-13.70231341211886</v>
      </c>
      <c r="AN123">
        <v>-12.40675266347602</v>
      </c>
      <c r="AO123">
        <v>-10.942899402343929</v>
      </c>
      <c r="AP123">
        <v>8.2077039999999997</v>
      </c>
      <c r="AQ123">
        <v>8.8225560000000005</v>
      </c>
      <c r="AR123">
        <v>8.9127720000000004</v>
      </c>
      <c r="AS123">
        <v>9.1956659999999992</v>
      </c>
      <c r="AT123">
        <v>9.4913779999999992</v>
      </c>
      <c r="AU123">
        <v>9.3920519999999996</v>
      </c>
      <c r="AV123">
        <v>9.1984440000000003</v>
      </c>
      <c r="AW123">
        <v>8.9923020000000005</v>
      </c>
      <c r="AX123">
        <v>8.8814879999999992</v>
      </c>
      <c r="AY123">
        <v>9.2109699999999997</v>
      </c>
      <c r="AZ123">
        <v>13.530734000000001</v>
      </c>
    </row>
    <row r="124" spans="2:52" x14ac:dyDescent="0.35">
      <c r="B124" t="s">
        <v>45</v>
      </c>
      <c r="C124" t="s">
        <v>149</v>
      </c>
      <c r="D124" t="s">
        <v>315</v>
      </c>
      <c r="E124">
        <v>24.341791098109049</v>
      </c>
      <c r="F124">
        <v>23.25011758238535</v>
      </c>
      <c r="G124">
        <v>21.454015129683281</v>
      </c>
      <c r="H124">
        <v>19.968031617556619</v>
      </c>
      <c r="I124">
        <v>18.908109633715519</v>
      </c>
      <c r="J124">
        <v>17.842961723012209</v>
      </c>
      <c r="K124">
        <v>17.455278325980739</v>
      </c>
      <c r="L124">
        <v>16.753624138973311</v>
      </c>
      <c r="M124">
        <v>16.48015021904714</v>
      </c>
      <c r="N124">
        <v>16.48310522434101</v>
      </c>
      <c r="O124">
        <v>16.768338587834119</v>
      </c>
      <c r="P124">
        <v>16.680752230923911</v>
      </c>
      <c r="Q124">
        <v>17.997276531965859</v>
      </c>
      <c r="R124">
        <v>19.449369088377171</v>
      </c>
      <c r="S124">
        <v>20.7710779462072</v>
      </c>
      <c r="T124">
        <v>21.474369206147429</v>
      </c>
      <c r="U124">
        <v>21.904077210965621</v>
      </c>
      <c r="V124">
        <v>-10.36015991013722</v>
      </c>
      <c r="W124">
        <v>-12.87030097703332</v>
      </c>
      <c r="X124">
        <v>-11.973142162281039</v>
      </c>
      <c r="Y124">
        <v>7.3885593065403459</v>
      </c>
      <c r="Z124">
        <v>16.84639209766631</v>
      </c>
      <c r="AA124">
        <v>14.090953086321059</v>
      </c>
      <c r="AB124">
        <v>11.59097871513851</v>
      </c>
      <c r="AC124">
        <v>10.06104097676824</v>
      </c>
      <c r="AD124">
        <v>9.2203094656049753</v>
      </c>
      <c r="AE124">
        <v>8.3412559682882073</v>
      </c>
      <c r="AF124">
        <v>8.0956122882196713</v>
      </c>
      <c r="AG124">
        <v>8.2699044104625052</v>
      </c>
      <c r="AH124">
        <v>9.0293540685100258</v>
      </c>
      <c r="AI124">
        <v>10.082195859667021</v>
      </c>
      <c r="AJ124">
        <v>11.95321803908714</v>
      </c>
      <c r="AK124">
        <v>13.84661108608447</v>
      </c>
      <c r="AL124">
        <v>15.181143189387241</v>
      </c>
      <c r="AM124">
        <v>17.411601870234751</v>
      </c>
      <c r="AN124">
        <v>19.68820148124334</v>
      </c>
      <c r="AO124">
        <v>21.591839531594509</v>
      </c>
      <c r="AP124">
        <v>23.290840510340129</v>
      </c>
      <c r="AQ124">
        <v>23.216829447749941</v>
      </c>
      <c r="AR124">
        <v>23.12327989015672</v>
      </c>
      <c r="AS124">
        <v>22.441805434301099</v>
      </c>
      <c r="AT124">
        <v>21.991344427304089</v>
      </c>
      <c r="AU124">
        <v>20.892445923636881</v>
      </c>
      <c r="AV124">
        <v>20.447951072328191</v>
      </c>
      <c r="AW124">
        <v>19.613747167859081</v>
      </c>
      <c r="AX124">
        <v>18.825038524894339</v>
      </c>
      <c r="AY124">
        <v>18.084317690399349</v>
      </c>
      <c r="AZ124">
        <v>22.5605168619716</v>
      </c>
    </row>
    <row r="125" spans="2:52" x14ac:dyDescent="0.35">
      <c r="B125" t="s">
        <v>45</v>
      </c>
      <c r="C125" t="s">
        <v>149</v>
      </c>
      <c r="D125" t="s">
        <v>316</v>
      </c>
      <c r="E125">
        <v>28.303719250842409</v>
      </c>
      <c r="F125">
        <v>27.034362342055861</v>
      </c>
      <c r="G125">
        <v>24.94592195728163</v>
      </c>
      <c r="H125">
        <v>23.218076213757811</v>
      </c>
      <c r="I125">
        <v>21.98563879214322</v>
      </c>
      <c r="J125">
        <v>20.74712485930819</v>
      </c>
      <c r="K125">
        <v>20.296341185109132</v>
      </c>
      <c r="L125">
        <v>19.48048408403578</v>
      </c>
      <c r="M125">
        <v>19.16249889466247</v>
      </c>
      <c r="N125">
        <v>19.165934863687319</v>
      </c>
      <c r="O125">
        <v>19.497593491794991</v>
      </c>
      <c r="P125">
        <v>19.395751369898591</v>
      </c>
      <c r="Q125">
        <v>20.926556315739131</v>
      </c>
      <c r="R125">
        <v>22.61499493051701</v>
      </c>
      <c r="S125">
        <v>24.15182828401165</v>
      </c>
      <c r="T125">
        <v>24.96958891192476</v>
      </c>
      <c r="U125">
        <v>25.469237219610651</v>
      </c>
      <c r="V125">
        <v>-12.04640432203594</v>
      </c>
      <c r="W125">
        <v>-14.96510195406665</v>
      </c>
      <c r="X125">
        <v>-13.92191942432504</v>
      </c>
      <c r="Y125">
        <v>8.5911388951473793</v>
      </c>
      <c r="Z125">
        <v>19.588351177617248</v>
      </c>
      <c r="AA125">
        <v>16.384430320865121</v>
      </c>
      <c r="AB125">
        <v>13.47755414026439</v>
      </c>
      <c r="AC125">
        <v>11.69860007548052</v>
      </c>
      <c r="AD125">
        <v>10.721029092252831</v>
      </c>
      <c r="AE125">
        <v>9.6988987447264421</v>
      </c>
      <c r="AF125">
        <v>9.4132735116291233</v>
      </c>
      <c r="AG125">
        <v>9.615933836652534</v>
      </c>
      <c r="AH125">
        <v>10.49899333789832</v>
      </c>
      <c r="AI125">
        <v>11.72319817772938</v>
      </c>
      <c r="AJ125">
        <v>13.89875240317502</v>
      </c>
      <c r="AK125">
        <v>16.100318632123251</v>
      </c>
      <c r="AL125">
        <v>17.652062373201211</v>
      </c>
      <c r="AM125">
        <v>20.24555584493741</v>
      </c>
      <c r="AN125">
        <v>22.892700255012059</v>
      </c>
      <c r="AO125">
        <v>25.106178988569429</v>
      </c>
      <c r="AP125">
        <v>27.08171343118725</v>
      </c>
      <c r="AQ125">
        <v>26.995656150990989</v>
      </c>
      <c r="AR125">
        <v>26.886880243602441</v>
      </c>
      <c r="AS125">
        <v>26.094487374999751</v>
      </c>
      <c r="AT125">
        <v>25.57070825685237</v>
      </c>
      <c r="AU125">
        <v>24.292950403800081</v>
      </c>
      <c r="AV125">
        <v>23.776108507113872</v>
      </c>
      <c r="AW125">
        <v>22.806127579462061</v>
      </c>
      <c r="AX125">
        <v>21.889046830916779</v>
      </c>
      <c r="AY125">
        <v>21.027764501350461</v>
      </c>
      <c r="AZ125">
        <v>26.23252055863485</v>
      </c>
    </row>
    <row r="126" spans="2:52" x14ac:dyDescent="0.35">
      <c r="B126" t="s">
        <v>45</v>
      </c>
      <c r="C126" t="s">
        <v>149</v>
      </c>
      <c r="D126" t="s">
        <v>317</v>
      </c>
      <c r="E126">
        <v>32.265647403575777</v>
      </c>
      <c r="F126">
        <v>30.818607101726371</v>
      </c>
      <c r="G126">
        <v>28.437828784879979</v>
      </c>
      <c r="H126">
        <v>26.468120809959</v>
      </c>
      <c r="I126">
        <v>25.063167950570922</v>
      </c>
      <c r="J126">
        <v>23.651287995604161</v>
      </c>
      <c r="K126">
        <v>23.13740404423752</v>
      </c>
      <c r="L126">
        <v>22.207344029098241</v>
      </c>
      <c r="M126">
        <v>21.8448475702778</v>
      </c>
      <c r="N126">
        <v>21.848764503033621</v>
      </c>
      <c r="O126">
        <v>22.226848395755859</v>
      </c>
      <c r="P126">
        <v>22.110750508873259</v>
      </c>
      <c r="Q126">
        <v>23.855836099512409</v>
      </c>
      <c r="R126">
        <v>25.780620772656849</v>
      </c>
      <c r="S126">
        <v>27.532578621816089</v>
      </c>
      <c r="T126">
        <v>28.46480861770209</v>
      </c>
      <c r="U126">
        <v>29.034397228255681</v>
      </c>
      <c r="V126">
        <v>-13.73264873393466</v>
      </c>
      <c r="W126">
        <v>-17.05990293109998</v>
      </c>
      <c r="X126">
        <v>-15.870696686369049</v>
      </c>
      <c r="Y126">
        <v>9.7937184837544127</v>
      </c>
      <c r="Z126">
        <v>22.33031025756819</v>
      </c>
      <c r="AA126">
        <v>18.677907555409188</v>
      </c>
      <c r="AB126">
        <v>15.36412956539027</v>
      </c>
      <c r="AC126">
        <v>13.336159174192799</v>
      </c>
      <c r="AD126">
        <v>12.221748718900679</v>
      </c>
      <c r="AE126">
        <v>11.05654152116468</v>
      </c>
      <c r="AF126">
        <v>10.730934735038581</v>
      </c>
      <c r="AG126">
        <v>10.961963262842559</v>
      </c>
      <c r="AH126">
        <v>11.96863260728661</v>
      </c>
      <c r="AI126">
        <v>13.36420049579174</v>
      </c>
      <c r="AJ126">
        <v>15.844286767262901</v>
      </c>
      <c r="AK126">
        <v>18.354026178162041</v>
      </c>
      <c r="AL126">
        <v>20.122981557015169</v>
      </c>
      <c r="AM126">
        <v>23.079509819640069</v>
      </c>
      <c r="AN126">
        <v>26.097199028780771</v>
      </c>
      <c r="AO126">
        <v>28.620518445544349</v>
      </c>
      <c r="AP126">
        <v>30.872586352034389</v>
      </c>
      <c r="AQ126">
        <v>30.774482854232019</v>
      </c>
      <c r="AR126">
        <v>30.650480597048158</v>
      </c>
      <c r="AS126">
        <v>29.7471693156984</v>
      </c>
      <c r="AT126">
        <v>29.150072086400659</v>
      </c>
      <c r="AU126">
        <v>27.69345488396328</v>
      </c>
      <c r="AV126">
        <v>27.104265941899541</v>
      </c>
      <c r="AW126">
        <v>25.99850799106504</v>
      </c>
      <c r="AX126">
        <v>24.953055136939209</v>
      </c>
      <c r="AY126">
        <v>23.97121131230157</v>
      </c>
      <c r="AZ126">
        <v>29.904524255298099</v>
      </c>
    </row>
    <row r="127" spans="2:52" x14ac:dyDescent="0.35">
      <c r="B127" t="s">
        <v>45</v>
      </c>
      <c r="C127" t="s">
        <v>149</v>
      </c>
      <c r="D127" t="s">
        <v>318</v>
      </c>
      <c r="E127">
        <v>36.193413737828038</v>
      </c>
      <c r="F127">
        <v>34.570222122142603</v>
      </c>
      <c r="G127">
        <v>31.899626563904331</v>
      </c>
      <c r="H127">
        <v>29.690141820352778</v>
      </c>
      <c r="I127">
        <v>28.114161041602252</v>
      </c>
      <c r="J127">
        <v>26.53040991709841</v>
      </c>
      <c r="K127">
        <v>25.953969772184969</v>
      </c>
      <c r="L127">
        <v>24.91069156028658</v>
      </c>
      <c r="M127">
        <v>24.50406763148446</v>
      </c>
      <c r="N127">
        <v>24.508461380850211</v>
      </c>
      <c r="O127">
        <v>24.932570235253301</v>
      </c>
      <c r="P127">
        <v>24.802339504052661</v>
      </c>
      <c r="Q127">
        <v>26.759858099601601</v>
      </c>
      <c r="R127">
        <v>28.91895093167744</v>
      </c>
      <c r="S127">
        <v>30.884178360488569</v>
      </c>
      <c r="T127">
        <v>31.92989070953557</v>
      </c>
      <c r="U127">
        <v>32.568816561053943</v>
      </c>
      <c r="V127">
        <v>-15.404353463816591</v>
      </c>
      <c r="W127">
        <v>-19.13664143754508</v>
      </c>
      <c r="X127">
        <v>-17.802670570734399</v>
      </c>
      <c r="Y127">
        <v>10.985928801634831</v>
      </c>
      <c r="Z127">
        <v>25.048626731000059</v>
      </c>
      <c r="AA127">
        <v>20.951609228671821</v>
      </c>
      <c r="AB127">
        <v>17.23443794963617</v>
      </c>
      <c r="AC127">
        <v>14.959598381143859</v>
      </c>
      <c r="AD127">
        <v>13.70952835534675</v>
      </c>
      <c r="AE127">
        <v>12.40247799089998</v>
      </c>
      <c r="AF127">
        <v>12.037234393624431</v>
      </c>
      <c r="AG127">
        <v>12.29638651871473</v>
      </c>
      <c r="AH127">
        <v>13.42559987758302</v>
      </c>
      <c r="AI127">
        <v>14.99105323285322</v>
      </c>
      <c r="AJ127">
        <v>17.77304571563587</v>
      </c>
      <c r="AK127">
        <v>20.58830107799189</v>
      </c>
      <c r="AL127">
        <v>22.572595182175661</v>
      </c>
      <c r="AM127">
        <v>25.889027959684601</v>
      </c>
      <c r="AN127">
        <v>29.274066936664941</v>
      </c>
      <c r="AO127">
        <v>32.10455542807199</v>
      </c>
      <c r="AP127">
        <v>34.63077238215191</v>
      </c>
      <c r="AQ127">
        <v>34.520726535537491</v>
      </c>
      <c r="AR127">
        <v>34.381629218116778</v>
      </c>
      <c r="AS127">
        <v>33.36835592063705</v>
      </c>
      <c r="AT127">
        <v>32.698572767323078</v>
      </c>
      <c r="AU127">
        <v>31.0646384344384</v>
      </c>
      <c r="AV127">
        <v>30.403726261093851</v>
      </c>
      <c r="AW127">
        <v>29.163362027645661</v>
      </c>
      <c r="AX127">
        <v>27.990643959432461</v>
      </c>
      <c r="AY127">
        <v>26.889278184044251</v>
      </c>
      <c r="AZ127">
        <v>33.544866013907082</v>
      </c>
    </row>
    <row r="128" spans="2:52" x14ac:dyDescent="0.35">
      <c r="B128" t="s">
        <v>45</v>
      </c>
      <c r="C128" t="s">
        <v>149</v>
      </c>
      <c r="D128" t="s">
        <v>319</v>
      </c>
      <c r="E128">
        <v>39.902192087684391</v>
      </c>
      <c r="F128">
        <v>38.112670267129921</v>
      </c>
      <c r="G128">
        <v>35.168415886340057</v>
      </c>
      <c r="H128">
        <v>32.732522845395508</v>
      </c>
      <c r="I128">
        <v>30.995049607426889</v>
      </c>
      <c r="J128">
        <v>29.24900978795031</v>
      </c>
      <c r="K128">
        <v>28.613501196359561</v>
      </c>
      <c r="L128">
        <v>27.463317134872259</v>
      </c>
      <c r="M128">
        <v>27.01502601118769</v>
      </c>
      <c r="N128">
        <v>27.019869992815039</v>
      </c>
      <c r="O128">
        <v>27.487437741385641</v>
      </c>
      <c r="P128">
        <v>27.343862125951041</v>
      </c>
      <c r="Q128">
        <v>29.501969774502872</v>
      </c>
      <c r="R128">
        <v>31.88230719016337</v>
      </c>
      <c r="S128">
        <v>34.048913604480383</v>
      </c>
      <c r="T128">
        <v>35.201781231789226</v>
      </c>
      <c r="U128">
        <v>35.906178508093319</v>
      </c>
      <c r="V128">
        <v>-16.982854266033709</v>
      </c>
      <c r="W128">
        <v>-21.097593835311091</v>
      </c>
      <c r="X128">
        <v>-19.626929527367619</v>
      </c>
      <c r="Y128">
        <v>12.1116688378664</v>
      </c>
      <c r="Z128">
        <v>27.615386672090409</v>
      </c>
      <c r="AA128">
        <v>23.098543343945231</v>
      </c>
      <c r="AB128">
        <v>19.000469493456752</v>
      </c>
      <c r="AC128">
        <v>16.492524647796209</v>
      </c>
      <c r="AD128">
        <v>15.114358591017769</v>
      </c>
      <c r="AE128">
        <v>13.67337335850506</v>
      </c>
      <c r="AF128">
        <v>13.270702853786871</v>
      </c>
      <c r="AG128">
        <v>13.556410578131111</v>
      </c>
      <c r="AH128">
        <v>14.80133565427691</v>
      </c>
      <c r="AI128">
        <v>16.527202712266391</v>
      </c>
      <c r="AJ128">
        <v>19.594268981245222</v>
      </c>
      <c r="AK128">
        <v>22.698006613133892</v>
      </c>
      <c r="AL128">
        <v>24.885633485722781</v>
      </c>
      <c r="AM128">
        <v>28.541904725916531</v>
      </c>
      <c r="AN128">
        <v>32.273812317230522</v>
      </c>
      <c r="AO128">
        <v>35.394344033421213</v>
      </c>
      <c r="AP128">
        <v>38.179425177936402</v>
      </c>
      <c r="AQ128">
        <v>38.058102814097843</v>
      </c>
      <c r="AR128">
        <v>37.904752043739251</v>
      </c>
      <c r="AS128">
        <v>36.787647532785122</v>
      </c>
      <c r="AT128">
        <v>36.049230973512159</v>
      </c>
      <c r="AU128">
        <v>34.247865617878823</v>
      </c>
      <c r="AV128">
        <v>33.519229057511502</v>
      </c>
      <c r="AW128">
        <v>32.15176335614786</v>
      </c>
      <c r="AX128">
        <v>30.858875595918882</v>
      </c>
      <c r="AY128">
        <v>29.644651675327221</v>
      </c>
      <c r="AZ128">
        <v>36.982244806700571</v>
      </c>
    </row>
    <row r="129" spans="2:52" x14ac:dyDescent="0.35">
      <c r="B129" t="s">
        <v>45</v>
      </c>
      <c r="C129" t="s">
        <v>149</v>
      </c>
      <c r="D129" t="s">
        <v>320</v>
      </c>
      <c r="E129">
        <v>43.157787031718748</v>
      </c>
      <c r="F129">
        <v>41.222259242909857</v>
      </c>
      <c r="G129">
        <v>38.037784985102043</v>
      </c>
      <c r="H129">
        <v>35.403148951519867</v>
      </c>
      <c r="I129">
        <v>33.523916356659392</v>
      </c>
      <c r="J129">
        <v>31.63541823825328</v>
      </c>
      <c r="K129">
        <v>30.948058897382229</v>
      </c>
      <c r="L129">
        <v>29.704032036304909</v>
      </c>
      <c r="M129">
        <v>29.219165119678539</v>
      </c>
      <c r="N129">
        <v>29.22440431874308</v>
      </c>
      <c r="O129">
        <v>29.730120628046748</v>
      </c>
      <c r="P129">
        <v>29.57483076777396</v>
      </c>
      <c r="Q129">
        <v>31.909017072201841</v>
      </c>
      <c r="R129">
        <v>34.483564731712868</v>
      </c>
      <c r="S129">
        <v>36.826943210899479</v>
      </c>
      <c r="T129">
        <v>38.073872588258553</v>
      </c>
      <c r="U129">
        <v>38.835741198625882</v>
      </c>
      <c r="V129">
        <v>-18.36847474428399</v>
      </c>
      <c r="W129">
        <v>-22.818933346448588</v>
      </c>
      <c r="X129">
        <v>-21.228278455662171</v>
      </c>
      <c r="Y129">
        <v>13.09985233780365</v>
      </c>
      <c r="Z129">
        <v>29.868508832137351</v>
      </c>
      <c r="AA129">
        <v>24.98313907642672</v>
      </c>
      <c r="AB129">
        <v>20.550705938643659</v>
      </c>
      <c r="AC129">
        <v>17.838139438576079</v>
      </c>
      <c r="AD129">
        <v>16.34752967352647</v>
      </c>
      <c r="AE129">
        <v>14.78897535540845</v>
      </c>
      <c r="AF129">
        <v>14.353451215571869</v>
      </c>
      <c r="AG129">
        <v>14.66246965479621</v>
      </c>
      <c r="AH129">
        <v>16.008967390777219</v>
      </c>
      <c r="AI129">
        <v>17.875646864679069</v>
      </c>
      <c r="AJ129">
        <v>21.192953155969551</v>
      </c>
      <c r="AK129">
        <v>24.549922803778081</v>
      </c>
      <c r="AL129">
        <v>26.916036787305231</v>
      </c>
      <c r="AM129">
        <v>30.870620915608882</v>
      </c>
      <c r="AN129">
        <v>34.907012517705702</v>
      </c>
      <c r="AO129">
        <v>38.282146468670973</v>
      </c>
      <c r="AP129">
        <v>41.294460645218201</v>
      </c>
      <c r="AQ129">
        <v>41.163239665447882</v>
      </c>
      <c r="AR129">
        <v>40.997377101462867</v>
      </c>
      <c r="AS129">
        <v>39.789128730797238</v>
      </c>
      <c r="AT129">
        <v>38.990465225399703</v>
      </c>
      <c r="AU129">
        <v>37.042127594878018</v>
      </c>
      <c r="AV129">
        <v>36.254042032391759</v>
      </c>
      <c r="AW129">
        <v>34.775005658075713</v>
      </c>
      <c r="AX129">
        <v>33.376631992557208</v>
      </c>
      <c r="AY129">
        <v>32.063340300247219</v>
      </c>
      <c r="AZ129">
        <v>39.999603074816768</v>
      </c>
    </row>
    <row r="130" spans="2:52" x14ac:dyDescent="0.35">
      <c r="B130" t="s">
        <v>45</v>
      </c>
      <c r="C130" t="s">
        <v>149</v>
      </c>
      <c r="D130" t="s">
        <v>321</v>
      </c>
      <c r="E130">
        <v>46.040277644073782</v>
      </c>
      <c r="F130">
        <v>43.975476760768792</v>
      </c>
      <c r="G130">
        <v>40.578312794226122</v>
      </c>
      <c r="H130">
        <v>37.767710517792068</v>
      </c>
      <c r="I130">
        <v>35.762964760981561</v>
      </c>
      <c r="J130">
        <v>33.748334640168679</v>
      </c>
      <c r="K130">
        <v>33.015066855337807</v>
      </c>
      <c r="L130">
        <v>31.687951958584851</v>
      </c>
      <c r="M130">
        <v>31.170700982637051</v>
      </c>
      <c r="N130">
        <v>31.176290105623981</v>
      </c>
      <c r="O130">
        <v>31.715782996498241</v>
      </c>
      <c r="P130">
        <v>31.550121391165831</v>
      </c>
      <c r="Q130">
        <v>34.040207026230277</v>
      </c>
      <c r="R130">
        <v>36.786707651127323</v>
      </c>
      <c r="S130">
        <v>39.286599402472334</v>
      </c>
      <c r="T130">
        <v>40.616810673360042</v>
      </c>
      <c r="U130">
        <v>41.429564170749437</v>
      </c>
      <c r="V130">
        <v>-19.595297518462971</v>
      </c>
      <c r="W130">
        <v>-24.3430003961968</v>
      </c>
      <c r="X130">
        <v>-22.646106328067521</v>
      </c>
      <c r="Y130">
        <v>13.974786016845259</v>
      </c>
      <c r="Z130">
        <v>31.863414091074819</v>
      </c>
      <c r="AA130">
        <v>26.651752525073519</v>
      </c>
      <c r="AB130">
        <v>21.92327902497621</v>
      </c>
      <c r="AC130">
        <v>19.02954133867317</v>
      </c>
      <c r="AD130">
        <v>17.43937436854068</v>
      </c>
      <c r="AE130">
        <v>15.776724856952271</v>
      </c>
      <c r="AF130">
        <v>15.312112241295321</v>
      </c>
      <c r="AG130">
        <v>15.64176989331002</v>
      </c>
      <c r="AH130">
        <v>17.07819965200272</v>
      </c>
      <c r="AI130">
        <v>19.069553870136559</v>
      </c>
      <c r="AJ130">
        <v>22.60842166632818</v>
      </c>
      <c r="AK130">
        <v>26.189601918092311</v>
      </c>
      <c r="AL130">
        <v>28.71374766863908</v>
      </c>
      <c r="AM130">
        <v>32.932456823029582</v>
      </c>
      <c r="AN130">
        <v>37.238437338299413</v>
      </c>
      <c r="AO130">
        <v>40.838995079459202</v>
      </c>
      <c r="AP130">
        <v>44.052500464651573</v>
      </c>
      <c r="AQ130">
        <v>43.912515290321103</v>
      </c>
      <c r="AR130">
        <v>43.735574834801078</v>
      </c>
      <c r="AS130">
        <v>42.446628058925832</v>
      </c>
      <c r="AT130">
        <v>41.59462215079926</v>
      </c>
      <c r="AU130">
        <v>39.516155861791241</v>
      </c>
      <c r="AV130">
        <v>38.675434392975269</v>
      </c>
      <c r="AW130">
        <v>37.097613795520893</v>
      </c>
      <c r="AX130">
        <v>35.605843335573176</v>
      </c>
      <c r="AY130">
        <v>34.204837438371612</v>
      </c>
      <c r="AZ130">
        <v>42.671159896679491</v>
      </c>
    </row>
    <row r="131" spans="2:52" x14ac:dyDescent="0.35">
      <c r="B131" t="s">
        <v>45</v>
      </c>
      <c r="C131" t="s">
        <v>149</v>
      </c>
      <c r="D131" t="s">
        <v>322</v>
      </c>
      <c r="E131">
        <v>48.357999431126458</v>
      </c>
      <c r="F131">
        <v>46.189254040141513</v>
      </c>
      <c r="G131">
        <v>42.621072839508393</v>
      </c>
      <c r="H131">
        <v>39.668981535115151</v>
      </c>
      <c r="I131">
        <v>37.563314516404759</v>
      </c>
      <c r="J131">
        <v>35.447265543169699</v>
      </c>
      <c r="K131">
        <v>34.677084194659102</v>
      </c>
      <c r="L131">
        <v>33.283160771382803</v>
      </c>
      <c r="M131">
        <v>32.739870772264979</v>
      </c>
      <c r="N131">
        <v>32.745741258284021</v>
      </c>
      <c r="O131">
        <v>33.312392856514592</v>
      </c>
      <c r="P131">
        <v>33.138391650910329</v>
      </c>
      <c r="Q131">
        <v>35.753831128812848</v>
      </c>
      <c r="R131">
        <v>38.638593829053747</v>
      </c>
      <c r="S131">
        <v>41.264333074676657</v>
      </c>
      <c r="T131">
        <v>42.661508747207513</v>
      </c>
      <c r="U131">
        <v>43.515177212637838</v>
      </c>
      <c r="V131">
        <v>-20.581747868163831</v>
      </c>
      <c r="W131">
        <v>-25.568455698979051</v>
      </c>
      <c r="X131">
        <v>-23.786137985440241</v>
      </c>
      <c r="Y131">
        <v>14.67829319964372</v>
      </c>
      <c r="Z131">
        <v>33.467455874221443</v>
      </c>
      <c r="AA131">
        <v>27.993433128479921</v>
      </c>
      <c r="AB131">
        <v>23.026922704813199</v>
      </c>
      <c r="AC131">
        <v>19.987510856129798</v>
      </c>
      <c r="AD131">
        <v>18.317293008367511</v>
      </c>
      <c r="AE131">
        <v>16.57094376266733</v>
      </c>
      <c r="AF131">
        <v>16.082942000876809</v>
      </c>
      <c r="AG131">
        <v>16.429195007251661</v>
      </c>
      <c r="AH131">
        <v>17.937936331331311</v>
      </c>
      <c r="AI131">
        <v>20.02953766554009</v>
      </c>
      <c r="AJ131">
        <v>23.746556233456879</v>
      </c>
      <c r="AK131">
        <v>27.508017315780791</v>
      </c>
      <c r="AL131">
        <v>30.159231535483318</v>
      </c>
      <c r="AM131">
        <v>34.59031547605472</v>
      </c>
      <c r="AN131">
        <v>39.113064120570392</v>
      </c>
      <c r="AO131">
        <v>42.894878177922301</v>
      </c>
      <c r="AP131">
        <v>46.270155207969871</v>
      </c>
      <c r="AQ131">
        <v>46.123123015137061</v>
      </c>
      <c r="AR131">
        <v>45.937275168746382</v>
      </c>
      <c r="AS131">
        <v>44.583441294494079</v>
      </c>
      <c r="AT131">
        <v>43.688544405752047</v>
      </c>
      <c r="AU131">
        <v>41.505445676450563</v>
      </c>
      <c r="AV131">
        <v>40.622401298980968</v>
      </c>
      <c r="AW131">
        <v>38.965151354834717</v>
      </c>
      <c r="AX131">
        <v>37.398283413437589</v>
      </c>
      <c r="AY131">
        <v>35.926749229746598</v>
      </c>
      <c r="AZ131">
        <v>44.819276329336873</v>
      </c>
    </row>
    <row r="132" spans="2:52" x14ac:dyDescent="0.35">
      <c r="B132" t="s">
        <v>45</v>
      </c>
      <c r="C132" t="s">
        <v>149</v>
      </c>
      <c r="D132" t="s">
        <v>387</v>
      </c>
      <c r="E132">
        <v>50.394821448670641</v>
      </c>
      <c r="F132">
        <v>48.134729260573103</v>
      </c>
      <c r="G132">
        <v>44.416257516130607</v>
      </c>
      <c r="H132">
        <v>41.339825158812879</v>
      </c>
      <c r="I132">
        <v>39.145468181961547</v>
      </c>
      <c r="J132">
        <v>36.940291966293202</v>
      </c>
      <c r="K132">
        <v>36.137670848838432</v>
      </c>
      <c r="L132">
        <v>34.685035858650771</v>
      </c>
      <c r="M132">
        <v>34.118862674845161</v>
      </c>
      <c r="N132">
        <v>34.124980423681478</v>
      </c>
      <c r="O132">
        <v>34.715499188981212</v>
      </c>
      <c r="P132">
        <v>34.534169113472821</v>
      </c>
      <c r="Q132">
        <v>37.259769987148822</v>
      </c>
      <c r="R132">
        <v>40.266037883062857</v>
      </c>
      <c r="S132">
        <v>43.002372347072182</v>
      </c>
      <c r="T132">
        <v>44.458396570115163</v>
      </c>
      <c r="U132">
        <v>45.34802125264558</v>
      </c>
      <c r="V132">
        <v>-21.4486438876554</v>
      </c>
      <c r="W132">
        <v>-26.645390107658539</v>
      </c>
      <c r="X132">
        <v>-24.78800179558587</v>
      </c>
      <c r="Y132">
        <v>15.296537773875629</v>
      </c>
      <c r="Z132">
        <v>34.877093406743633</v>
      </c>
      <c r="AA132">
        <v>29.17250673808913</v>
      </c>
      <c r="AB132">
        <v>23.996808632957329</v>
      </c>
      <c r="AC132">
        <v>20.829377820573828</v>
      </c>
      <c r="AD132">
        <v>19.088810981405</v>
      </c>
      <c r="AE132">
        <v>17.26890611645242</v>
      </c>
      <c r="AF132">
        <v>16.760349891187229</v>
      </c>
      <c r="AG132">
        <v>17.12118695305076</v>
      </c>
      <c r="AH132">
        <v>18.693475933853492</v>
      </c>
      <c r="AI132">
        <v>20.87317478449301</v>
      </c>
      <c r="AJ132">
        <v>24.746752874057009</v>
      </c>
      <c r="AK132">
        <v>28.666645381186338</v>
      </c>
      <c r="AL132">
        <v>31.429527816270841</v>
      </c>
      <c r="AM132">
        <v>36.047247462163277</v>
      </c>
      <c r="AN132">
        <v>40.760492697260347</v>
      </c>
      <c r="AO132">
        <v>44.701595439605192</v>
      </c>
      <c r="AP132">
        <v>48.219037957286368</v>
      </c>
      <c r="AQ132">
        <v>48.06581281993202</v>
      </c>
      <c r="AR132">
        <v>47.872137127271962</v>
      </c>
      <c r="AS132">
        <v>46.461280243887487</v>
      </c>
      <c r="AT132">
        <v>45.528690611279629</v>
      </c>
      <c r="AU132">
        <v>43.253640527277312</v>
      </c>
      <c r="AV132">
        <v>42.333402629569967</v>
      </c>
      <c r="AW132">
        <v>40.606349897580557</v>
      </c>
      <c r="AX132">
        <v>38.973486026675062</v>
      </c>
      <c r="AY132">
        <v>37.439971337996901</v>
      </c>
      <c r="AZ132">
        <v>46.707048567888783</v>
      </c>
    </row>
    <row r="133" spans="2:52" x14ac:dyDescent="0.35">
      <c r="B133" t="s">
        <v>45</v>
      </c>
      <c r="C133" t="s">
        <v>149</v>
      </c>
      <c r="D133" t="s">
        <v>510</v>
      </c>
      <c r="E133">
        <v>52.08618153326384</v>
      </c>
      <c r="F133">
        <v>49.750235723612313</v>
      </c>
      <c r="G133">
        <v>45.906963959972529</v>
      </c>
      <c r="H133">
        <v>42.727279825139959</v>
      </c>
      <c r="I133">
        <v>40.459275443747757</v>
      </c>
      <c r="J133">
        <v>38.180088706294462</v>
      </c>
      <c r="K133">
        <v>37.350529874168011</v>
      </c>
      <c r="L133">
        <v>35.849141286502302</v>
      </c>
      <c r="M133">
        <v>35.26396609621014</v>
      </c>
      <c r="N133">
        <v>35.270289170036037</v>
      </c>
      <c r="O133">
        <v>35.880627032618378</v>
      </c>
      <c r="P133">
        <v>35.693211124418568</v>
      </c>
      <c r="Q133">
        <v>38.510289106093921</v>
      </c>
      <c r="R133">
        <v>41.617453907217211</v>
      </c>
      <c r="S133">
        <v>44.445625721920102</v>
      </c>
      <c r="T133">
        <v>45.950517292485372</v>
      </c>
      <c r="U133">
        <v>46.869999719026907</v>
      </c>
      <c r="V133">
        <v>-22.16850714140627</v>
      </c>
      <c r="W133">
        <v>-27.53966749511612</v>
      </c>
      <c r="X133">
        <v>-25.61994118159166</v>
      </c>
      <c r="Y133">
        <v>15.80992293289553</v>
      </c>
      <c r="Z133">
        <v>36.047644704655831</v>
      </c>
      <c r="AA133">
        <v>30.15159966958382</v>
      </c>
      <c r="AB133">
        <v>24.802193851372</v>
      </c>
      <c r="AC133">
        <v>21.528457154916001</v>
      </c>
      <c r="AD133">
        <v>19.729473097634099</v>
      </c>
      <c r="AE133">
        <v>17.848488257440948</v>
      </c>
      <c r="AF133">
        <v>17.322863776441171</v>
      </c>
      <c r="AG133">
        <v>17.695811316840661</v>
      </c>
      <c r="AH133">
        <v>19.320869743930331</v>
      </c>
      <c r="AI133">
        <v>21.57372404043565</v>
      </c>
      <c r="AJ133">
        <v>25.577307856320491</v>
      </c>
      <c r="AK133">
        <v>29.628760502604351</v>
      </c>
      <c r="AL133">
        <v>32.484371296174757</v>
      </c>
      <c r="AM133">
        <v>37.257071681484227</v>
      </c>
      <c r="AN133">
        <v>42.128503703048281</v>
      </c>
      <c r="AO133">
        <v>46.201878446286543</v>
      </c>
      <c r="AP133">
        <v>49.837374004007103</v>
      </c>
      <c r="AQ133">
        <v>49.679006296963493</v>
      </c>
      <c r="AR133">
        <v>49.478830425783009</v>
      </c>
      <c r="AS133">
        <v>48.020622109274399</v>
      </c>
      <c r="AT133">
        <v>47.056732735253519</v>
      </c>
      <c r="AU133">
        <v>44.705327010097648</v>
      </c>
      <c r="AV133">
        <v>43.754203922131282</v>
      </c>
      <c r="AW133">
        <v>41.969187534930789</v>
      </c>
      <c r="AX133">
        <v>40.281521192353942</v>
      </c>
      <c r="AY133">
        <v>38.696538407172852</v>
      </c>
      <c r="AZ133">
        <v>48.274638954082462</v>
      </c>
    </row>
    <row r="134" spans="2:52" x14ac:dyDescent="0.35">
      <c r="B134" t="s">
        <v>47</v>
      </c>
      <c r="C134" t="s">
        <v>151</v>
      </c>
      <c r="D134" t="s">
        <v>315</v>
      </c>
      <c r="E134">
        <v>179.82317399999999</v>
      </c>
      <c r="F134">
        <v>177.14220599999999</v>
      </c>
      <c r="G134">
        <v>164.24507800000001</v>
      </c>
      <c r="H134">
        <v>156.46659199999999</v>
      </c>
      <c r="I134">
        <v>152.15577400000001</v>
      </c>
      <c r="J134">
        <v>149.840214</v>
      </c>
      <c r="K134">
        <v>147.54446200000001</v>
      </c>
      <c r="L134">
        <v>146.30031600000001</v>
      </c>
      <c r="M134">
        <v>145.84572600000001</v>
      </c>
      <c r="N134">
        <v>147.65319600000001</v>
      </c>
      <c r="O134">
        <v>148.75968</v>
      </c>
      <c r="P134">
        <v>150.030396</v>
      </c>
      <c r="Q134">
        <v>146.82544999999999</v>
      </c>
      <c r="R134">
        <v>79.865550871496794</v>
      </c>
      <c r="S134">
        <v>60.117317818286367</v>
      </c>
      <c r="T134">
        <v>52.099385755226344</v>
      </c>
      <c r="U134">
        <v>38.026034868725617</v>
      </c>
      <c r="V134">
        <v>43.804057224849572</v>
      </c>
      <c r="W134">
        <v>49.449318618871587</v>
      </c>
      <c r="X134">
        <v>42.604693114843869</v>
      </c>
      <c r="Y134">
        <v>23.887156022129851</v>
      </c>
      <c r="Z134">
        <v>23.467676707361768</v>
      </c>
      <c r="AA134">
        <v>22.865475346298769</v>
      </c>
      <c r="AB134">
        <v>6.8101124005421951</v>
      </c>
      <c r="AC134">
        <v>-11.987459289827729</v>
      </c>
      <c r="AD134">
        <v>-25.1761598662533</v>
      </c>
      <c r="AE134">
        <v>-52.850978196553768</v>
      </c>
      <c r="AF134">
        <v>-59.258232564157602</v>
      </c>
      <c r="AG134">
        <v>-63.898988102576908</v>
      </c>
      <c r="AH134">
        <v>-51.655649060429681</v>
      </c>
      <c r="AI134">
        <v>-43.664474812227141</v>
      </c>
      <c r="AJ134">
        <v>-29.60936981662913</v>
      </c>
      <c r="AK134">
        <v>-8.6764296209698557</v>
      </c>
      <c r="AL134">
        <v>13.43293633974378</v>
      </c>
      <c r="AM134">
        <v>38.583173237038011</v>
      </c>
      <c r="AN134">
        <v>60.418527421653742</v>
      </c>
      <c r="AO134">
        <v>84.057125788837652</v>
      </c>
      <c r="AP134">
        <v>172.97449800000001</v>
      </c>
      <c r="AQ134">
        <v>186.12581</v>
      </c>
      <c r="AR134">
        <v>192.86716200000001</v>
      </c>
      <c r="AS134">
        <v>198.98094800000001</v>
      </c>
      <c r="AT134">
        <v>198.49732599999999</v>
      </c>
      <c r="AU134">
        <v>193.557288</v>
      </c>
      <c r="AV134">
        <v>186.56671399999999</v>
      </c>
      <c r="AW134">
        <v>179.373006</v>
      </c>
      <c r="AX134">
        <v>172.86006399999999</v>
      </c>
      <c r="AY134">
        <v>165.84566799999999</v>
      </c>
      <c r="AZ134">
        <v>173.21948399999999</v>
      </c>
    </row>
    <row r="135" spans="2:52" x14ac:dyDescent="0.35">
      <c r="B135" t="s">
        <v>47</v>
      </c>
      <c r="C135" t="s">
        <v>151</v>
      </c>
      <c r="D135" t="s">
        <v>316</v>
      </c>
      <c r="E135">
        <v>179.82317399999999</v>
      </c>
      <c r="F135">
        <v>177.14220599999999</v>
      </c>
      <c r="G135">
        <v>164.24507800000001</v>
      </c>
      <c r="H135">
        <v>156.46659199999999</v>
      </c>
      <c r="I135">
        <v>152.15577400000001</v>
      </c>
      <c r="J135">
        <v>149.840214</v>
      </c>
      <c r="K135">
        <v>147.54446200000001</v>
      </c>
      <c r="L135">
        <v>146.30031600000001</v>
      </c>
      <c r="M135">
        <v>145.84572600000001</v>
      </c>
      <c r="N135">
        <v>147.65319600000001</v>
      </c>
      <c r="O135">
        <v>148.75968</v>
      </c>
      <c r="P135">
        <v>150.030396</v>
      </c>
      <c r="Q135">
        <v>146.82544999999999</v>
      </c>
      <c r="R135">
        <v>55.185943408671037</v>
      </c>
      <c r="S135">
        <v>35.10595002871024</v>
      </c>
      <c r="T135">
        <v>26.791684757805729</v>
      </c>
      <c r="U135">
        <v>12.450280998813041</v>
      </c>
      <c r="V135">
        <v>17.98337503092047</v>
      </c>
      <c r="W135">
        <v>23.402986833262769</v>
      </c>
      <c r="X135">
        <v>16.349042833725729</v>
      </c>
      <c r="Y135">
        <v>-2.5637923223394381</v>
      </c>
      <c r="Z135">
        <v>-3.1663953101006972</v>
      </c>
      <c r="AA135">
        <v>-3.9410449123039508</v>
      </c>
      <c r="AB135">
        <v>-20.159414986369271</v>
      </c>
      <c r="AC135">
        <v>-39.111581616666413</v>
      </c>
      <c r="AD135">
        <v>-52.44733195583477</v>
      </c>
      <c r="AE135">
        <v>-80.262392478685982</v>
      </c>
      <c r="AF135">
        <v>-86.80371437947754</v>
      </c>
      <c r="AG135">
        <v>-91.572910062613474</v>
      </c>
      <c r="AH135">
        <v>-78.112685783286523</v>
      </c>
      <c r="AI135">
        <v>-70.042970163381526</v>
      </c>
      <c r="AJ135">
        <v>-55.916497788437169</v>
      </c>
      <c r="AK135">
        <v>-34.918401491519482</v>
      </c>
      <c r="AL135">
        <v>-12.749296156576021</v>
      </c>
      <c r="AM135">
        <v>12.455925526410841</v>
      </c>
      <c r="AN135">
        <v>34.342066521936459</v>
      </c>
      <c r="AO135">
        <v>58.027725326840333</v>
      </c>
      <c r="AP135">
        <v>172.97449800000001</v>
      </c>
      <c r="AQ135">
        <v>186.12581</v>
      </c>
      <c r="AR135">
        <v>192.86716200000001</v>
      </c>
      <c r="AS135">
        <v>198.98094800000001</v>
      </c>
      <c r="AT135">
        <v>198.49732599999999</v>
      </c>
      <c r="AU135">
        <v>193.557288</v>
      </c>
      <c r="AV135">
        <v>186.56671399999999</v>
      </c>
      <c r="AW135">
        <v>179.373006</v>
      </c>
      <c r="AX135">
        <v>172.86006399999999</v>
      </c>
      <c r="AY135">
        <v>165.84566799999999</v>
      </c>
      <c r="AZ135">
        <v>173.21948399999999</v>
      </c>
    </row>
    <row r="136" spans="2:52" x14ac:dyDescent="0.35">
      <c r="B136" t="s">
        <v>47</v>
      </c>
      <c r="C136" t="s">
        <v>151</v>
      </c>
      <c r="D136" t="s">
        <v>317</v>
      </c>
      <c r="E136">
        <v>179.82317399999999</v>
      </c>
      <c r="F136">
        <v>177.14220599999999</v>
      </c>
      <c r="G136">
        <v>164.24507800000001</v>
      </c>
      <c r="H136">
        <v>156.46659199999999</v>
      </c>
      <c r="I136">
        <v>152.15577400000001</v>
      </c>
      <c r="J136">
        <v>149.840214</v>
      </c>
      <c r="K136">
        <v>147.54446200000001</v>
      </c>
      <c r="L136">
        <v>146.30031600000001</v>
      </c>
      <c r="M136">
        <v>145.84572600000001</v>
      </c>
      <c r="N136">
        <v>147.65319600000001</v>
      </c>
      <c r="O136">
        <v>148.75968</v>
      </c>
      <c r="P136">
        <v>150.030396</v>
      </c>
      <c r="Q136">
        <v>146.82544999999999</v>
      </c>
      <c r="R136">
        <v>30.506335945845169</v>
      </c>
      <c r="S136">
        <v>10.094582239134001</v>
      </c>
      <c r="T136">
        <v>1.483983760384987</v>
      </c>
      <c r="U136">
        <v>-13.12547287109966</v>
      </c>
      <c r="V136">
        <v>-7.837307163008731</v>
      </c>
      <c r="W136">
        <v>-2.6433449523461552</v>
      </c>
      <c r="X136">
        <v>-9.9066074473925045</v>
      </c>
      <c r="Y136">
        <v>-29.014740666808869</v>
      </c>
      <c r="Z136">
        <v>-29.800467327563279</v>
      </c>
      <c r="AA136">
        <v>-30.7475651709068</v>
      </c>
      <c r="AB136">
        <v>-47.128942373280843</v>
      </c>
      <c r="AC136">
        <v>-66.235703943505229</v>
      </c>
      <c r="AD136">
        <v>-79.718504045416353</v>
      </c>
      <c r="AE136">
        <v>-107.67380676081829</v>
      </c>
      <c r="AF136">
        <v>-114.3491961947976</v>
      </c>
      <c r="AG136">
        <v>-119.2468320226502</v>
      </c>
      <c r="AH136">
        <v>-104.56972250614351</v>
      </c>
      <c r="AI136">
        <v>-96.421465514536024</v>
      </c>
      <c r="AJ136">
        <v>-82.223625760245341</v>
      </c>
      <c r="AK136">
        <v>-61.160373362069201</v>
      </c>
      <c r="AL136">
        <v>-38.931528652895921</v>
      </c>
      <c r="AM136">
        <v>-13.671322184216439</v>
      </c>
      <c r="AN136">
        <v>8.2656056222190699</v>
      </c>
      <c r="AO136">
        <v>31.9983248648429</v>
      </c>
      <c r="AP136">
        <v>172.97449800000001</v>
      </c>
      <c r="AQ136">
        <v>186.12581</v>
      </c>
      <c r="AR136">
        <v>192.86716200000001</v>
      </c>
      <c r="AS136">
        <v>198.98094800000001</v>
      </c>
      <c r="AT136">
        <v>198.49732599999999</v>
      </c>
      <c r="AU136">
        <v>193.557288</v>
      </c>
      <c r="AV136">
        <v>186.56671399999999</v>
      </c>
      <c r="AW136">
        <v>179.373006</v>
      </c>
      <c r="AX136">
        <v>172.86006399999999</v>
      </c>
      <c r="AY136">
        <v>165.84566799999999</v>
      </c>
      <c r="AZ136">
        <v>173.21948399999999</v>
      </c>
    </row>
    <row r="137" spans="2:52" x14ac:dyDescent="0.35">
      <c r="B137" t="s">
        <v>47</v>
      </c>
      <c r="C137" t="s">
        <v>151</v>
      </c>
      <c r="D137" t="s">
        <v>318</v>
      </c>
      <c r="E137">
        <v>179.82317399999999</v>
      </c>
      <c r="F137">
        <v>177.14220599999999</v>
      </c>
      <c r="G137">
        <v>164.24507800000001</v>
      </c>
      <c r="H137">
        <v>156.46659199999999</v>
      </c>
      <c r="I137">
        <v>152.15577400000001</v>
      </c>
      <c r="J137">
        <v>149.840214</v>
      </c>
      <c r="K137">
        <v>147.54446200000001</v>
      </c>
      <c r="L137">
        <v>146.30031600000001</v>
      </c>
      <c r="M137">
        <v>145.84572600000001</v>
      </c>
      <c r="N137">
        <v>147.65319600000001</v>
      </c>
      <c r="O137">
        <v>148.75968</v>
      </c>
      <c r="P137">
        <v>150.030396</v>
      </c>
      <c r="Q137">
        <v>146.82544999999999</v>
      </c>
      <c r="R137">
        <v>6.2328279608637729</v>
      </c>
      <c r="S137">
        <v>-14.50522700297255</v>
      </c>
      <c r="T137">
        <v>-23.407282568211379</v>
      </c>
      <c r="U137">
        <v>-38.2803812997834</v>
      </c>
      <c r="V137">
        <v>-33.233113654504763</v>
      </c>
      <c r="W137">
        <v>-28.261088003153191</v>
      </c>
      <c r="X137">
        <v>-35.730224687236088</v>
      </c>
      <c r="Y137">
        <v>-55.030442367774732</v>
      </c>
      <c r="Z137">
        <v>-55.996279427178493</v>
      </c>
      <c r="AA137">
        <v>-57.112987900051621</v>
      </c>
      <c r="AB137">
        <v>-73.654689971310688</v>
      </c>
      <c r="AC137">
        <v>-92.913502643417999</v>
      </c>
      <c r="AD137">
        <v>-106.5409328248595</v>
      </c>
      <c r="AE137">
        <v>-134.63417006721201</v>
      </c>
      <c r="AF137">
        <v>-141.44142097193239</v>
      </c>
      <c r="AG137">
        <v>-146.4653834799426</v>
      </c>
      <c r="AH137">
        <v>-130.59141240208481</v>
      </c>
      <c r="AI137">
        <v>-122.3659064260256</v>
      </c>
      <c r="AJ137">
        <v>-108.0978736326017</v>
      </c>
      <c r="AK137">
        <v>-86.970537267670863</v>
      </c>
      <c r="AL137">
        <v>-64.682936187288306</v>
      </c>
      <c r="AM137">
        <v>-39.368649699849499</v>
      </c>
      <c r="AN137">
        <v>-17.381770772351391</v>
      </c>
      <c r="AO137">
        <v>6.3972345350930766</v>
      </c>
      <c r="AP137">
        <v>172.97449800000001</v>
      </c>
      <c r="AQ137">
        <v>186.12581</v>
      </c>
      <c r="AR137">
        <v>192.86716200000001</v>
      </c>
      <c r="AS137">
        <v>198.98094800000001</v>
      </c>
      <c r="AT137">
        <v>198.49732599999999</v>
      </c>
      <c r="AU137">
        <v>193.557288</v>
      </c>
      <c r="AV137">
        <v>186.56671399999999</v>
      </c>
      <c r="AW137">
        <v>179.373006</v>
      </c>
      <c r="AX137">
        <v>172.86006399999999</v>
      </c>
      <c r="AY137">
        <v>165.84566799999999</v>
      </c>
      <c r="AZ137">
        <v>173.21948399999999</v>
      </c>
    </row>
    <row r="138" spans="2:52" x14ac:dyDescent="0.35">
      <c r="B138" t="s">
        <v>47</v>
      </c>
      <c r="C138" t="s">
        <v>151</v>
      </c>
      <c r="D138" t="s">
        <v>319</v>
      </c>
      <c r="E138">
        <v>179.82317399999999</v>
      </c>
      <c r="F138">
        <v>177.14220599999999</v>
      </c>
      <c r="G138">
        <v>164.24507800000001</v>
      </c>
      <c r="H138">
        <v>156.46659199999999</v>
      </c>
      <c r="I138">
        <v>152.15577400000001</v>
      </c>
      <c r="J138">
        <v>149.840214</v>
      </c>
      <c r="K138">
        <v>147.54446200000001</v>
      </c>
      <c r="L138">
        <v>146.30031600000001</v>
      </c>
      <c r="M138">
        <v>145.84572600000001</v>
      </c>
      <c r="N138">
        <v>147.65319600000001</v>
      </c>
      <c r="O138">
        <v>148.75968</v>
      </c>
      <c r="P138">
        <v>150.030396</v>
      </c>
      <c r="Q138">
        <v>146.82544999999999</v>
      </c>
      <c r="R138">
        <v>-17.30644315936868</v>
      </c>
      <c r="S138">
        <v>-38.360929261345163</v>
      </c>
      <c r="T138">
        <v>-47.545625777494038</v>
      </c>
      <c r="U138">
        <v>-62.674391834798413</v>
      </c>
      <c r="V138">
        <v>-57.860735450668606</v>
      </c>
      <c r="W138">
        <v>-53.103933113736453</v>
      </c>
      <c r="X138">
        <v>-60.772716604345518</v>
      </c>
      <c r="Y138">
        <v>-80.259208481886844</v>
      </c>
      <c r="Z138">
        <v>-81.399707873080601</v>
      </c>
      <c r="AA138">
        <v>-82.680896510742514</v>
      </c>
      <c r="AB138">
        <v>-99.378073866345915</v>
      </c>
      <c r="AC138">
        <v>-118.7843383247203</v>
      </c>
      <c r="AD138">
        <v>-132.5520237447665</v>
      </c>
      <c r="AE138">
        <v>-160.77902320347189</v>
      </c>
      <c r="AF138">
        <v>-167.71414696909079</v>
      </c>
      <c r="AG138">
        <v>-172.86061496645141</v>
      </c>
      <c r="AH138">
        <v>-155.82598557734099</v>
      </c>
      <c r="AI138">
        <v>-147.52556728164919</v>
      </c>
      <c r="AJ138">
        <v>-133.18946468224871</v>
      </c>
      <c r="AK138">
        <v>-111.9999827935299</v>
      </c>
      <c r="AL138">
        <v>-89.655402633205853</v>
      </c>
      <c r="AM138">
        <v>-64.288671965694249</v>
      </c>
      <c r="AN138">
        <v>-42.253352862916159</v>
      </c>
      <c r="AO138">
        <v>-18.42946157403156</v>
      </c>
      <c r="AP138">
        <v>172.97449800000001</v>
      </c>
      <c r="AQ138">
        <v>186.12581</v>
      </c>
      <c r="AR138">
        <v>192.86716200000001</v>
      </c>
      <c r="AS138">
        <v>198.98094800000001</v>
      </c>
      <c r="AT138">
        <v>198.49732599999999</v>
      </c>
      <c r="AU138">
        <v>193.557288</v>
      </c>
      <c r="AV138">
        <v>186.56671399999999</v>
      </c>
      <c r="AW138">
        <v>179.373006</v>
      </c>
      <c r="AX138">
        <v>172.86006399999999</v>
      </c>
      <c r="AY138">
        <v>165.84566799999999</v>
      </c>
      <c r="AZ138">
        <v>173.21948399999999</v>
      </c>
    </row>
    <row r="139" spans="2:52" x14ac:dyDescent="0.35">
      <c r="B139" t="s">
        <v>47</v>
      </c>
      <c r="C139" t="s">
        <v>151</v>
      </c>
      <c r="D139" t="s">
        <v>320</v>
      </c>
      <c r="E139">
        <v>179.82317399999999</v>
      </c>
      <c r="F139">
        <v>177.14220599999999</v>
      </c>
      <c r="G139">
        <v>164.24507800000001</v>
      </c>
      <c r="H139">
        <v>156.46659199999999</v>
      </c>
      <c r="I139">
        <v>152.15577400000001</v>
      </c>
      <c r="J139">
        <v>149.840214</v>
      </c>
      <c r="K139">
        <v>147.54446200000001</v>
      </c>
      <c r="L139">
        <v>146.30031600000001</v>
      </c>
      <c r="M139">
        <v>145.84572600000001</v>
      </c>
      <c r="N139">
        <v>147.65319600000001</v>
      </c>
      <c r="O139">
        <v>148.75968</v>
      </c>
      <c r="P139">
        <v>150.030396</v>
      </c>
      <c r="Q139">
        <v>146.82544999999999</v>
      </c>
      <c r="R139">
        <v>-40.418824123712653</v>
      </c>
      <c r="S139">
        <v>-61.784002811552128</v>
      </c>
      <c r="T139">
        <v>-71.24621451923737</v>
      </c>
      <c r="U139">
        <v>-86.626011315865824</v>
      </c>
      <c r="V139">
        <v>-82.041729598336957</v>
      </c>
      <c r="W139">
        <v>-77.496247450966393</v>
      </c>
      <c r="X139">
        <v>-85.361057106836896</v>
      </c>
      <c r="Y139">
        <v>-105.0304450554997</v>
      </c>
      <c r="Z139">
        <v>-106.3424392364782</v>
      </c>
      <c r="AA139">
        <v>-107.7851251528901</v>
      </c>
      <c r="AB139">
        <v>-124.63495821240009</v>
      </c>
      <c r="AC139">
        <v>-144.18600038460721</v>
      </c>
      <c r="AD139">
        <v>-158.0913974818892</v>
      </c>
      <c r="AE139">
        <v>-186.44973334804729</v>
      </c>
      <c r="AF139">
        <v>-193.5104109704952</v>
      </c>
      <c r="AG139">
        <v>-198.77716279166779</v>
      </c>
      <c r="AH139">
        <v>-180.60292389969359</v>
      </c>
      <c r="AI139">
        <v>-172.2289518367069</v>
      </c>
      <c r="AJ139">
        <v>-157.82601389309099</v>
      </c>
      <c r="AK139">
        <v>-136.57551350411009</v>
      </c>
      <c r="AL139">
        <v>-114.17498759271</v>
      </c>
      <c r="AM139">
        <v>-88.75676383252727</v>
      </c>
      <c r="AN139">
        <v>-66.673883028312844</v>
      </c>
      <c r="AO139">
        <v>-42.805919775699842</v>
      </c>
      <c r="AP139">
        <v>172.97449800000001</v>
      </c>
      <c r="AQ139">
        <v>186.12581</v>
      </c>
      <c r="AR139">
        <v>192.86716200000001</v>
      </c>
      <c r="AS139">
        <v>198.98094800000001</v>
      </c>
      <c r="AT139">
        <v>198.49732599999999</v>
      </c>
      <c r="AU139">
        <v>193.557288</v>
      </c>
      <c r="AV139">
        <v>186.56671399999999</v>
      </c>
      <c r="AW139">
        <v>179.373006</v>
      </c>
      <c r="AX139">
        <v>172.86006399999999</v>
      </c>
      <c r="AY139">
        <v>165.84566799999999</v>
      </c>
      <c r="AZ139">
        <v>173.21948399999999</v>
      </c>
    </row>
    <row r="140" spans="2:52" x14ac:dyDescent="0.35">
      <c r="B140" t="s">
        <v>47</v>
      </c>
      <c r="C140" t="s">
        <v>151</v>
      </c>
      <c r="D140" t="s">
        <v>321</v>
      </c>
      <c r="E140">
        <v>179.82317399999999</v>
      </c>
      <c r="F140">
        <v>177.14220599999999</v>
      </c>
      <c r="G140">
        <v>164.24507800000001</v>
      </c>
      <c r="H140">
        <v>156.46659199999999</v>
      </c>
      <c r="I140">
        <v>152.15577400000001</v>
      </c>
      <c r="J140">
        <v>149.840214</v>
      </c>
      <c r="K140">
        <v>147.54446200000001</v>
      </c>
      <c r="L140">
        <v>146.30031600000001</v>
      </c>
      <c r="M140">
        <v>145.84572600000001</v>
      </c>
      <c r="N140">
        <v>147.65319600000001</v>
      </c>
      <c r="O140">
        <v>148.75968</v>
      </c>
      <c r="P140">
        <v>150.030396</v>
      </c>
      <c r="Q140">
        <v>146.82544999999999</v>
      </c>
      <c r="R140">
        <v>-63.531205088056481</v>
      </c>
      <c r="S140">
        <v>-85.207076361759007</v>
      </c>
      <c r="T140">
        <v>-94.946803260980602</v>
      </c>
      <c r="U140">
        <v>-110.57763079693309</v>
      </c>
      <c r="V140">
        <v>-106.2227237460052</v>
      </c>
      <c r="W140">
        <v>-101.8885617881962</v>
      </c>
      <c r="X140">
        <v>-109.9493976093281</v>
      </c>
      <c r="Y140">
        <v>-129.80168162911241</v>
      </c>
      <c r="Z140">
        <v>-131.2851705998757</v>
      </c>
      <c r="AA140">
        <v>-132.88935379503761</v>
      </c>
      <c r="AB140">
        <v>-149.8918425584541</v>
      </c>
      <c r="AC140">
        <v>-169.58766244449399</v>
      </c>
      <c r="AD140">
        <v>-183.63077121901179</v>
      </c>
      <c r="AE140">
        <v>-212.12044349262251</v>
      </c>
      <c r="AF140">
        <v>-219.30667497189941</v>
      </c>
      <c r="AG140">
        <v>-224.69371061688389</v>
      </c>
      <c r="AH140">
        <v>-205.379862222046</v>
      </c>
      <c r="AI140">
        <v>-196.93233639176449</v>
      </c>
      <c r="AJ140">
        <v>-182.46256310393309</v>
      </c>
      <c r="AK140">
        <v>-161.1510442146903</v>
      </c>
      <c r="AL140">
        <v>-138.694572552214</v>
      </c>
      <c r="AM140">
        <v>-113.22485569936021</v>
      </c>
      <c r="AN140">
        <v>-91.094413193709357</v>
      </c>
      <c r="AO140">
        <v>-67.182377977367992</v>
      </c>
      <c r="AP140">
        <v>172.97449800000001</v>
      </c>
      <c r="AQ140">
        <v>186.12581</v>
      </c>
      <c r="AR140">
        <v>192.86716200000001</v>
      </c>
      <c r="AS140">
        <v>198.98094800000001</v>
      </c>
      <c r="AT140">
        <v>198.49732599999999</v>
      </c>
      <c r="AU140">
        <v>193.557288</v>
      </c>
      <c r="AV140">
        <v>186.56671399999999</v>
      </c>
      <c r="AW140">
        <v>179.373006</v>
      </c>
      <c r="AX140">
        <v>172.86006399999999</v>
      </c>
      <c r="AY140">
        <v>165.84566799999999</v>
      </c>
      <c r="AZ140">
        <v>173.21948399999999</v>
      </c>
    </row>
    <row r="141" spans="2:52" x14ac:dyDescent="0.35">
      <c r="B141" t="s">
        <v>47</v>
      </c>
      <c r="C141" t="s">
        <v>151</v>
      </c>
      <c r="D141" t="s">
        <v>322</v>
      </c>
      <c r="E141">
        <v>179.82317399999999</v>
      </c>
      <c r="F141">
        <v>177.14220599999999</v>
      </c>
      <c r="G141">
        <v>164.24507800000001</v>
      </c>
      <c r="H141">
        <v>156.46659199999999</v>
      </c>
      <c r="I141">
        <v>152.15577400000001</v>
      </c>
      <c r="J141">
        <v>149.840214</v>
      </c>
      <c r="K141">
        <v>147.54446200000001</v>
      </c>
      <c r="L141">
        <v>146.30031600000001</v>
      </c>
      <c r="M141">
        <v>145.84572600000001</v>
      </c>
      <c r="N141">
        <v>147.65319600000001</v>
      </c>
      <c r="O141">
        <v>148.75968</v>
      </c>
      <c r="P141">
        <v>150.030396</v>
      </c>
      <c r="Q141">
        <v>146.82544999999999</v>
      </c>
      <c r="R141">
        <v>-85.38741870150352</v>
      </c>
      <c r="S141">
        <v>-107.35709629205471</v>
      </c>
      <c r="T141">
        <v>-117.3592553187387</v>
      </c>
      <c r="U141">
        <v>-133.2274699707427</v>
      </c>
      <c r="V141">
        <v>-129.08947097954589</v>
      </c>
      <c r="W141">
        <v>-124.9551438726343</v>
      </c>
      <c r="X141">
        <v>-133.20135175683441</v>
      </c>
      <c r="Y141">
        <v>-153.22659137152939</v>
      </c>
      <c r="Z141">
        <v>-154.87225432016669</v>
      </c>
      <c r="AA141">
        <v>-156.62915735097849</v>
      </c>
      <c r="AB141">
        <v>-173.77600491840741</v>
      </c>
      <c r="AC141">
        <v>-193.6087337903661</v>
      </c>
      <c r="AD141">
        <v>-207.78206955618251</v>
      </c>
      <c r="AE141">
        <v>-236.39594004982649</v>
      </c>
      <c r="AF141">
        <v>-243.70090148250301</v>
      </c>
      <c r="AG141">
        <v>-249.2016834763181</v>
      </c>
      <c r="AH141">
        <v>-228.81016382082851</v>
      </c>
      <c r="AI141">
        <v>-220.29308190056429</v>
      </c>
      <c r="AJ141">
        <v>-205.7601057967897</v>
      </c>
      <c r="AK141">
        <v>-184.39088478771089</v>
      </c>
      <c r="AL141">
        <v>-161.8815080485933</v>
      </c>
      <c r="AM141">
        <v>-136.36309677369891</v>
      </c>
      <c r="AN141">
        <v>-114.1876775645222</v>
      </c>
      <c r="AO141">
        <v>-90.2339657136922</v>
      </c>
      <c r="AP141">
        <v>172.97449800000001</v>
      </c>
      <c r="AQ141">
        <v>186.12581</v>
      </c>
      <c r="AR141">
        <v>192.86716200000001</v>
      </c>
      <c r="AS141">
        <v>198.98094800000001</v>
      </c>
      <c r="AT141">
        <v>198.49732599999999</v>
      </c>
      <c r="AU141">
        <v>193.557288</v>
      </c>
      <c r="AV141">
        <v>186.56671399999999</v>
      </c>
      <c r="AW141">
        <v>179.373006</v>
      </c>
      <c r="AX141">
        <v>172.86006399999999</v>
      </c>
      <c r="AY141">
        <v>165.84566799999999</v>
      </c>
      <c r="AZ141">
        <v>173.21948399999999</v>
      </c>
    </row>
    <row r="142" spans="2:52" x14ac:dyDescent="0.35">
      <c r="B142" t="s">
        <v>47</v>
      </c>
      <c r="C142" t="s">
        <v>151</v>
      </c>
      <c r="D142" t="s">
        <v>387</v>
      </c>
      <c r="E142">
        <v>179.82317399999999</v>
      </c>
      <c r="F142">
        <v>177.14220599999999</v>
      </c>
      <c r="G142">
        <v>164.24507800000001</v>
      </c>
      <c r="H142">
        <v>156.46659199999999</v>
      </c>
      <c r="I142">
        <v>152.15577400000001</v>
      </c>
      <c r="J142">
        <v>149.840214</v>
      </c>
      <c r="K142">
        <v>147.54446200000001</v>
      </c>
      <c r="L142">
        <v>146.30031600000001</v>
      </c>
      <c r="M142">
        <v>145.84572600000001</v>
      </c>
      <c r="N142">
        <v>147.65319600000001</v>
      </c>
      <c r="O142">
        <v>148.75968</v>
      </c>
      <c r="P142">
        <v>150.030396</v>
      </c>
      <c r="Q142">
        <v>146.82544999999999</v>
      </c>
      <c r="R142">
        <v>-105.4523553577522</v>
      </c>
      <c r="S142">
        <v>-127.6917596832739</v>
      </c>
      <c r="T142">
        <v>-137.9348426004006</v>
      </c>
      <c r="U142">
        <v>-154.02098875375361</v>
      </c>
      <c r="V142">
        <v>-150.08212061640501</v>
      </c>
      <c r="W142">
        <v>-146.13125042915399</v>
      </c>
      <c r="X142">
        <v>-154.54763777669041</v>
      </c>
      <c r="Y142">
        <v>-174.73165800716839</v>
      </c>
      <c r="Z142">
        <v>-176.52620358712011</v>
      </c>
      <c r="AA142">
        <v>-178.42330994329549</v>
      </c>
      <c r="AB142">
        <v>-195.70268505229731</v>
      </c>
      <c r="AC142">
        <v>-215.6611022149506</v>
      </c>
      <c r="AD142">
        <v>-229.95399191529339</v>
      </c>
      <c r="AE142">
        <v>-258.68188167420749</v>
      </c>
      <c r="AF142">
        <v>-266.09584227006451</v>
      </c>
      <c r="AG142">
        <v>-271.70104826542592</v>
      </c>
      <c r="AH142">
        <v>-250.32018041067039</v>
      </c>
      <c r="AI142">
        <v>-241.73924303198859</v>
      </c>
      <c r="AJ142">
        <v>-227.1482440464456</v>
      </c>
      <c r="AK142">
        <v>-205.72605002932809</v>
      </c>
      <c r="AL142">
        <v>-183.1681041725042</v>
      </c>
      <c r="AM142">
        <v>-157.60498934048729</v>
      </c>
      <c r="AN142">
        <v>-135.3882795984114</v>
      </c>
      <c r="AO142">
        <v>-111.3963068188658</v>
      </c>
      <c r="AP142">
        <v>172.97449800000001</v>
      </c>
      <c r="AQ142">
        <v>186.12581</v>
      </c>
      <c r="AR142">
        <v>192.86716200000001</v>
      </c>
      <c r="AS142">
        <v>198.98094800000001</v>
      </c>
      <c r="AT142">
        <v>198.49732599999999</v>
      </c>
      <c r="AU142">
        <v>193.557288</v>
      </c>
      <c r="AV142">
        <v>186.56671399999999</v>
      </c>
      <c r="AW142">
        <v>179.373006</v>
      </c>
      <c r="AX142">
        <v>172.86006399999999</v>
      </c>
      <c r="AY142">
        <v>165.84566799999999</v>
      </c>
      <c r="AZ142">
        <v>173.21948399999999</v>
      </c>
    </row>
    <row r="143" spans="2:52" x14ac:dyDescent="0.35">
      <c r="B143" t="s">
        <v>47</v>
      </c>
      <c r="C143" t="s">
        <v>151</v>
      </c>
      <c r="D143" t="s">
        <v>510</v>
      </c>
      <c r="E143">
        <v>179.82317399999999</v>
      </c>
      <c r="F143">
        <v>177.14220599999999</v>
      </c>
      <c r="G143">
        <v>164.24507800000001</v>
      </c>
      <c r="H143">
        <v>156.46659199999999</v>
      </c>
      <c r="I143">
        <v>152.15577400000001</v>
      </c>
      <c r="J143">
        <v>149.840214</v>
      </c>
      <c r="K143">
        <v>147.54446200000001</v>
      </c>
      <c r="L143">
        <v>146.30031600000001</v>
      </c>
      <c r="M143">
        <v>145.84572600000001</v>
      </c>
      <c r="N143">
        <v>147.65319600000001</v>
      </c>
      <c r="O143">
        <v>148.75968</v>
      </c>
      <c r="P143">
        <v>150.030396</v>
      </c>
      <c r="Q143">
        <v>146.82544999999999</v>
      </c>
      <c r="R143">
        <v>-123.8374144891355</v>
      </c>
      <c r="S143">
        <v>-146.32396347584921</v>
      </c>
      <c r="T143">
        <v>-156.787799642679</v>
      </c>
      <c r="U143">
        <v>-173.07363162646999</v>
      </c>
      <c r="V143">
        <v>-169.3172227007106</v>
      </c>
      <c r="W143">
        <v>-165.5344500446806</v>
      </c>
      <c r="X143">
        <v>-174.10676908290651</v>
      </c>
      <c r="Y143">
        <v>-194.43627649134561</v>
      </c>
      <c r="Z143">
        <v>-196.3672399442884</v>
      </c>
      <c r="AA143">
        <v>-198.39281151674581</v>
      </c>
      <c r="AB143">
        <v>-215.7936186905529</v>
      </c>
      <c r="AC143">
        <v>-235.86720126320131</v>
      </c>
      <c r="AD143">
        <v>-250.2696355982128</v>
      </c>
      <c r="AE143">
        <v>-279.10199869636642</v>
      </c>
      <c r="AF143">
        <v>-286.61583282258499</v>
      </c>
      <c r="AG143">
        <v>-292.31672022856111</v>
      </c>
      <c r="AH143">
        <v>-270.02933442876309</v>
      </c>
      <c r="AI143">
        <v>-261.38988770121159</v>
      </c>
      <c r="AJ143">
        <v>-246.7457236282047</v>
      </c>
      <c r="AK143">
        <v>-225.27499161159881</v>
      </c>
      <c r="AL143">
        <v>-202.6725429429153</v>
      </c>
      <c r="AM143">
        <v>-177.068467226986</v>
      </c>
      <c r="AN143">
        <v>-154.81392387985471</v>
      </c>
      <c r="AO143">
        <v>-130.78689345478</v>
      </c>
      <c r="AP143">
        <v>172.97449800000001</v>
      </c>
      <c r="AQ143">
        <v>186.12581</v>
      </c>
      <c r="AR143">
        <v>192.86716200000001</v>
      </c>
      <c r="AS143">
        <v>198.98094800000001</v>
      </c>
      <c r="AT143">
        <v>198.49732599999999</v>
      </c>
      <c r="AU143">
        <v>193.557288</v>
      </c>
      <c r="AV143">
        <v>186.56671399999999</v>
      </c>
      <c r="AW143">
        <v>179.373006</v>
      </c>
      <c r="AX143">
        <v>172.86006399999999</v>
      </c>
      <c r="AY143">
        <v>165.84566799999999</v>
      </c>
      <c r="AZ143">
        <v>173.21948399999999</v>
      </c>
    </row>
    <row r="144" spans="2:52" x14ac:dyDescent="0.35">
      <c r="B144" t="s">
        <v>49</v>
      </c>
      <c r="C144" t="s">
        <v>154</v>
      </c>
      <c r="D144" t="s">
        <v>315</v>
      </c>
      <c r="E144">
        <v>214.78844799999999</v>
      </c>
      <c r="F144">
        <v>204.91175799999999</v>
      </c>
      <c r="G144">
        <v>183.94465199999999</v>
      </c>
      <c r="H144">
        <v>169.48769200000001</v>
      </c>
      <c r="I144">
        <v>160.261912</v>
      </c>
      <c r="J144">
        <v>157.61125200000001</v>
      </c>
      <c r="K144">
        <v>152.890648</v>
      </c>
      <c r="L144">
        <v>149.59415000000001</v>
      </c>
      <c r="M144">
        <v>145.403538</v>
      </c>
      <c r="N144">
        <v>146.644318</v>
      </c>
      <c r="O144">
        <v>151.73818399999999</v>
      </c>
      <c r="P144">
        <v>158.191756</v>
      </c>
      <c r="Q144">
        <v>161.37998999999999</v>
      </c>
      <c r="R144">
        <v>50.195772611884763</v>
      </c>
      <c r="S144">
        <v>38.701718906140577</v>
      </c>
      <c r="T144">
        <v>27.270318827439599</v>
      </c>
      <c r="U144">
        <v>13.33098294653759</v>
      </c>
      <c r="V144">
        <v>-7.9212409532302956</v>
      </c>
      <c r="W144">
        <v>-20.28666115983</v>
      </c>
      <c r="X144">
        <v>-30.779960376375321</v>
      </c>
      <c r="Y144">
        <v>-27.702940345427152</v>
      </c>
      <c r="Z144">
        <v>-45.640644619180549</v>
      </c>
      <c r="AA144">
        <v>-76.112505020730595</v>
      </c>
      <c r="AB144">
        <v>-107.8675260790173</v>
      </c>
      <c r="AC144">
        <v>-145.10371229195201</v>
      </c>
      <c r="AD144">
        <v>-168.30722600254089</v>
      </c>
      <c r="AE144">
        <v>-182.0596563701977</v>
      </c>
      <c r="AF144">
        <v>-174.34786451026389</v>
      </c>
      <c r="AG144">
        <v>-168.1109967245838</v>
      </c>
      <c r="AH144">
        <v>-158.00505867272551</v>
      </c>
      <c r="AI144">
        <v>-142.3534973316327</v>
      </c>
      <c r="AJ144">
        <v>-119.5055111146325</v>
      </c>
      <c r="AK144">
        <v>-86.845562066893166</v>
      </c>
      <c r="AL144">
        <v>-59.218798608660961</v>
      </c>
      <c r="AM144">
        <v>-23.657453370750371</v>
      </c>
      <c r="AN144">
        <v>11.078324306416279</v>
      </c>
      <c r="AO144">
        <v>43.467480391372852</v>
      </c>
      <c r="AP144">
        <v>172.61140599999999</v>
      </c>
      <c r="AQ144">
        <v>181.24079399999999</v>
      </c>
      <c r="AR144">
        <v>188.12989200000001</v>
      </c>
      <c r="AS144">
        <v>188.05436599999999</v>
      </c>
      <c r="AT144">
        <v>183.17792399999999</v>
      </c>
      <c r="AU144">
        <v>175.70739800000001</v>
      </c>
      <c r="AV144">
        <v>168.92877999999999</v>
      </c>
      <c r="AW144">
        <v>161.03436199999999</v>
      </c>
      <c r="AX144">
        <v>155.42190199999999</v>
      </c>
      <c r="AY144">
        <v>152.05350999999999</v>
      </c>
      <c r="AZ144">
        <v>182.35463200000001</v>
      </c>
    </row>
    <row r="145" spans="2:52" x14ac:dyDescent="0.35">
      <c r="B145" t="s">
        <v>49</v>
      </c>
      <c r="C145" t="s">
        <v>154</v>
      </c>
      <c r="D145" t="s">
        <v>316</v>
      </c>
      <c r="E145">
        <v>214.78844799999999</v>
      </c>
      <c r="F145">
        <v>204.91175799999999</v>
      </c>
      <c r="G145">
        <v>183.94465199999999</v>
      </c>
      <c r="H145">
        <v>169.48769200000001</v>
      </c>
      <c r="I145">
        <v>160.261912</v>
      </c>
      <c r="J145">
        <v>157.61125200000001</v>
      </c>
      <c r="K145">
        <v>152.890648</v>
      </c>
      <c r="L145">
        <v>149.59415000000001</v>
      </c>
      <c r="M145">
        <v>145.403538</v>
      </c>
      <c r="N145">
        <v>146.644318</v>
      </c>
      <c r="O145">
        <v>151.73818399999999</v>
      </c>
      <c r="P145">
        <v>158.191756</v>
      </c>
      <c r="Q145">
        <v>161.37998999999999</v>
      </c>
      <c r="R145">
        <v>19.86686042398788</v>
      </c>
      <c r="S145">
        <v>7.9651045360839419</v>
      </c>
      <c r="T145">
        <v>-3.8304611336869239</v>
      </c>
      <c r="U145">
        <v>-18.099208738165519</v>
      </c>
      <c r="V145">
        <v>-39.652426470295381</v>
      </c>
      <c r="W145">
        <v>-52.295148763713023</v>
      </c>
      <c r="X145">
        <v>-63.045680688645888</v>
      </c>
      <c r="Y145">
        <v>-60.20866357600859</v>
      </c>
      <c r="Z145">
        <v>-78.371409589429049</v>
      </c>
      <c r="AA145">
        <v>-109.055192630769</v>
      </c>
      <c r="AB145">
        <v>-141.0105340907445</v>
      </c>
      <c r="AC145">
        <v>-178.43670291846789</v>
      </c>
      <c r="AD145">
        <v>-201.8209269320142</v>
      </c>
      <c r="AE145">
        <v>-215.74570174029139</v>
      </c>
      <c r="AF145">
        <v>-206.6221331703936</v>
      </c>
      <c r="AG145">
        <v>-200.28343948917421</v>
      </c>
      <c r="AH145">
        <v>-190.08555937609799</v>
      </c>
      <c r="AI145">
        <v>-174.3505349189173</v>
      </c>
      <c r="AJ145">
        <v>-151.42641878076111</v>
      </c>
      <c r="AK145">
        <v>-118.69672838215151</v>
      </c>
      <c r="AL145">
        <v>-91.005825736890003</v>
      </c>
      <c r="AM145">
        <v>-55.385283043233443</v>
      </c>
      <c r="AN145">
        <v>-20.59469060368086</v>
      </c>
      <c r="AO145">
        <v>11.845374172172511</v>
      </c>
      <c r="AP145">
        <v>172.61140599999999</v>
      </c>
      <c r="AQ145">
        <v>181.24079399999999</v>
      </c>
      <c r="AR145">
        <v>188.12989200000001</v>
      </c>
      <c r="AS145">
        <v>188.05436599999999</v>
      </c>
      <c r="AT145">
        <v>183.17792399999999</v>
      </c>
      <c r="AU145">
        <v>175.70739800000001</v>
      </c>
      <c r="AV145">
        <v>168.92877999999999</v>
      </c>
      <c r="AW145">
        <v>161.03436199999999</v>
      </c>
      <c r="AX145">
        <v>155.42190199999999</v>
      </c>
      <c r="AY145">
        <v>152.05350999999999</v>
      </c>
      <c r="AZ145">
        <v>182.35463200000001</v>
      </c>
    </row>
    <row r="146" spans="2:52" x14ac:dyDescent="0.35">
      <c r="B146" t="s">
        <v>49</v>
      </c>
      <c r="C146" t="s">
        <v>154</v>
      </c>
      <c r="D146" t="s">
        <v>317</v>
      </c>
      <c r="E146">
        <v>214.78844799999999</v>
      </c>
      <c r="F146">
        <v>204.91175799999999</v>
      </c>
      <c r="G146">
        <v>183.94465199999999</v>
      </c>
      <c r="H146">
        <v>169.48769200000001</v>
      </c>
      <c r="I146">
        <v>160.261912</v>
      </c>
      <c r="J146">
        <v>157.61125200000001</v>
      </c>
      <c r="K146">
        <v>152.890648</v>
      </c>
      <c r="L146">
        <v>149.59415000000001</v>
      </c>
      <c r="M146">
        <v>145.403538</v>
      </c>
      <c r="N146">
        <v>146.644318</v>
      </c>
      <c r="O146">
        <v>151.73818399999999</v>
      </c>
      <c r="P146">
        <v>158.191756</v>
      </c>
      <c r="Q146">
        <v>161.37998999999999</v>
      </c>
      <c r="R146">
        <v>-10.398579978620379</v>
      </c>
      <c r="S146">
        <v>-22.70718481711387</v>
      </c>
      <c r="T146">
        <v>-34.86615395895538</v>
      </c>
      <c r="U146">
        <v>-49.463623900260963</v>
      </c>
      <c r="V146">
        <v>-71.317205550439297</v>
      </c>
      <c r="W146">
        <v>-84.236649598007304</v>
      </c>
      <c r="X146">
        <v>-95.243875899483385</v>
      </c>
      <c r="Y146">
        <v>-92.646359431497842</v>
      </c>
      <c r="Z146">
        <v>-111.0336762214037</v>
      </c>
      <c r="AA146">
        <v>-141.92893839476091</v>
      </c>
      <c r="AB146">
        <v>-174.08418102960161</v>
      </c>
      <c r="AC146">
        <v>-211.69993488001859</v>
      </c>
      <c r="AD146">
        <v>-235.26449100934971</v>
      </c>
      <c r="AE146">
        <v>-249.36124957899631</v>
      </c>
      <c r="AF146">
        <v>-238.82885883926619</v>
      </c>
      <c r="AG146">
        <v>-232.38855236185441</v>
      </c>
      <c r="AH146">
        <v>-222.0989226022017</v>
      </c>
      <c r="AI146">
        <v>-206.28060969899559</v>
      </c>
      <c r="AJ146">
        <v>-183.2805229629715</v>
      </c>
      <c r="AK146">
        <v>-150.48123716689801</v>
      </c>
      <c r="AL146">
        <v>-122.726329563909</v>
      </c>
      <c r="AM146">
        <v>-87.046713301844704</v>
      </c>
      <c r="AN146">
        <v>-52.201420815224921</v>
      </c>
      <c r="AO146">
        <v>-19.71055388923946</v>
      </c>
      <c r="AP146">
        <v>172.61140599999999</v>
      </c>
      <c r="AQ146">
        <v>181.24079399999999</v>
      </c>
      <c r="AR146">
        <v>188.12989200000001</v>
      </c>
      <c r="AS146">
        <v>188.05436599999999</v>
      </c>
      <c r="AT146">
        <v>183.17792399999999</v>
      </c>
      <c r="AU146">
        <v>175.70739800000001</v>
      </c>
      <c r="AV146">
        <v>168.92877999999999</v>
      </c>
      <c r="AW146">
        <v>161.03436199999999</v>
      </c>
      <c r="AX146">
        <v>155.42190199999999</v>
      </c>
      <c r="AY146">
        <v>152.05350999999999</v>
      </c>
      <c r="AZ146">
        <v>182.35463200000001</v>
      </c>
    </row>
    <row r="147" spans="2:52" x14ac:dyDescent="0.35">
      <c r="B147" t="s">
        <v>49</v>
      </c>
      <c r="C147" t="s">
        <v>154</v>
      </c>
      <c r="D147" t="s">
        <v>318</v>
      </c>
      <c r="E147">
        <v>214.78844799999999</v>
      </c>
      <c r="F147">
        <v>204.91175799999999</v>
      </c>
      <c r="G147">
        <v>183.94465199999999</v>
      </c>
      <c r="H147">
        <v>169.48769200000001</v>
      </c>
      <c r="I147">
        <v>160.261912</v>
      </c>
      <c r="J147">
        <v>157.61125200000001</v>
      </c>
      <c r="K147">
        <v>152.890648</v>
      </c>
      <c r="L147">
        <v>149.59415000000001</v>
      </c>
      <c r="M147">
        <v>145.403538</v>
      </c>
      <c r="N147">
        <v>146.644318</v>
      </c>
      <c r="O147">
        <v>151.73818399999999</v>
      </c>
      <c r="P147">
        <v>158.191756</v>
      </c>
      <c r="Q147">
        <v>161.37998999999999</v>
      </c>
      <c r="R147">
        <v>-40.41316918026854</v>
      </c>
      <c r="S147">
        <v>-53.125250854275578</v>
      </c>
      <c r="T147">
        <v>-65.644611445359374</v>
      </c>
      <c r="U147">
        <v>-80.56807915078204</v>
      </c>
      <c r="V147">
        <v>-102.719535191397</v>
      </c>
      <c r="W147">
        <v>-115.913407420531</v>
      </c>
      <c r="X147">
        <v>-127.17520052030331</v>
      </c>
      <c r="Y147">
        <v>-124.8151996267527</v>
      </c>
      <c r="Z147">
        <v>-143.42522586721469</v>
      </c>
      <c r="AA147">
        <v>-174.5302143550673</v>
      </c>
      <c r="AB147">
        <v>-206.8837013096564</v>
      </c>
      <c r="AC147">
        <v>-244.68746883174799</v>
      </c>
      <c r="AD147">
        <v>-268.43086241737058</v>
      </c>
      <c r="AE147">
        <v>-282.6981792831524</v>
      </c>
      <c r="AF147">
        <v>-270.76864321451961</v>
      </c>
      <c r="AG147">
        <v>-264.22756614547683</v>
      </c>
      <c r="AH147">
        <v>-253.8469471943649</v>
      </c>
      <c r="AI147">
        <v>-237.94603617068071</v>
      </c>
      <c r="AJ147">
        <v>-214.87060850929481</v>
      </c>
      <c r="AK147">
        <v>-182.00230414823719</v>
      </c>
      <c r="AL147">
        <v>-154.18392208436131</v>
      </c>
      <c r="AM147">
        <v>-118.4457218775452</v>
      </c>
      <c r="AN147">
        <v>-83.546182718146483</v>
      </c>
      <c r="AO147">
        <v>-51.004934709100887</v>
      </c>
      <c r="AP147">
        <v>172.61140599999999</v>
      </c>
      <c r="AQ147">
        <v>181.24079399999999</v>
      </c>
      <c r="AR147">
        <v>188.12989200000001</v>
      </c>
      <c r="AS147">
        <v>188.05436599999999</v>
      </c>
      <c r="AT147">
        <v>183.17792399999999</v>
      </c>
      <c r="AU147">
        <v>175.70739800000001</v>
      </c>
      <c r="AV147">
        <v>168.92877999999999</v>
      </c>
      <c r="AW147">
        <v>161.03436199999999</v>
      </c>
      <c r="AX147">
        <v>155.42190199999999</v>
      </c>
      <c r="AY147">
        <v>152.05350999999999</v>
      </c>
      <c r="AZ147">
        <v>182.35463200000001</v>
      </c>
    </row>
    <row r="148" spans="2:52" x14ac:dyDescent="0.35">
      <c r="B148" t="s">
        <v>49</v>
      </c>
      <c r="C148" t="s">
        <v>154</v>
      </c>
      <c r="D148" t="s">
        <v>319</v>
      </c>
      <c r="E148">
        <v>214.78844799999999</v>
      </c>
      <c r="F148">
        <v>204.91175799999999</v>
      </c>
      <c r="G148">
        <v>183.94465199999999</v>
      </c>
      <c r="H148">
        <v>169.48769200000001</v>
      </c>
      <c r="I148">
        <v>160.261912</v>
      </c>
      <c r="J148">
        <v>157.61125200000001</v>
      </c>
      <c r="K148">
        <v>152.890648</v>
      </c>
      <c r="L148">
        <v>149.59415000000001</v>
      </c>
      <c r="M148">
        <v>145.403538</v>
      </c>
      <c r="N148">
        <v>146.644318</v>
      </c>
      <c r="O148">
        <v>151.73818399999999</v>
      </c>
      <c r="P148">
        <v>158.191756</v>
      </c>
      <c r="Q148">
        <v>161.37998999999999</v>
      </c>
      <c r="R148">
        <v>-70.113396435919526</v>
      </c>
      <c r="S148">
        <v>-83.22472907507003</v>
      </c>
      <c r="T148">
        <v>-96.100706505770674</v>
      </c>
      <c r="U148">
        <v>-111.346757592697</v>
      </c>
      <c r="V148">
        <v>-133.7929681951741</v>
      </c>
      <c r="W148">
        <v>-147.25839434440709</v>
      </c>
      <c r="X148">
        <v>-158.77208800194961</v>
      </c>
      <c r="Y148">
        <v>-156.64711503065661</v>
      </c>
      <c r="Z148">
        <v>-175.47751814348089</v>
      </c>
      <c r="AA148">
        <v>-206.79003634830389</v>
      </c>
      <c r="AB148">
        <v>-239.33969128337461</v>
      </c>
      <c r="AC148">
        <v>-277.32950328997953</v>
      </c>
      <c r="AD148">
        <v>-301.24986125309181</v>
      </c>
      <c r="AE148">
        <v>-315.6859500491347</v>
      </c>
      <c r="AF148">
        <v>-302.37390184619272</v>
      </c>
      <c r="AG148">
        <v>-295.7331096202301</v>
      </c>
      <c r="AH148">
        <v>-285.2624544655244</v>
      </c>
      <c r="AI148">
        <v>-269.27981042418639</v>
      </c>
      <c r="AJ148">
        <v>-246.12983093102761</v>
      </c>
      <c r="AK148">
        <v>-213.19323088045991</v>
      </c>
      <c r="AL148">
        <v>-185.31203916423109</v>
      </c>
      <c r="AM148">
        <v>-149.51586859970101</v>
      </c>
      <c r="AN148">
        <v>-114.5626509275438</v>
      </c>
      <c r="AO148">
        <v>-81.971549508670819</v>
      </c>
      <c r="AP148">
        <v>172.61140599999999</v>
      </c>
      <c r="AQ148">
        <v>181.24079399999999</v>
      </c>
      <c r="AR148">
        <v>188.12989200000001</v>
      </c>
      <c r="AS148">
        <v>188.05436599999999</v>
      </c>
      <c r="AT148">
        <v>183.17792399999999</v>
      </c>
      <c r="AU148">
        <v>175.70739800000001</v>
      </c>
      <c r="AV148">
        <v>168.92877999999999</v>
      </c>
      <c r="AW148">
        <v>161.03436199999999</v>
      </c>
      <c r="AX148">
        <v>155.42190199999999</v>
      </c>
      <c r="AY148">
        <v>152.05350999999999</v>
      </c>
      <c r="AZ148">
        <v>182.35463200000001</v>
      </c>
    </row>
    <row r="149" spans="2:52" x14ac:dyDescent="0.35">
      <c r="B149" t="s">
        <v>49</v>
      </c>
      <c r="C149" t="s">
        <v>154</v>
      </c>
      <c r="D149" t="s">
        <v>320</v>
      </c>
      <c r="E149">
        <v>214.78844799999999</v>
      </c>
      <c r="F149">
        <v>204.91175799999999</v>
      </c>
      <c r="G149">
        <v>183.94465199999999</v>
      </c>
      <c r="H149">
        <v>169.48769200000001</v>
      </c>
      <c r="I149">
        <v>160.261912</v>
      </c>
      <c r="J149">
        <v>157.61125200000001</v>
      </c>
      <c r="K149">
        <v>152.890648</v>
      </c>
      <c r="L149">
        <v>149.59415000000001</v>
      </c>
      <c r="M149">
        <v>145.403538</v>
      </c>
      <c r="N149">
        <v>146.644318</v>
      </c>
      <c r="O149">
        <v>151.73818399999999</v>
      </c>
      <c r="P149">
        <v>158.191756</v>
      </c>
      <c r="Q149">
        <v>161.37998999999999</v>
      </c>
      <c r="R149">
        <v>-98.602431108922318</v>
      </c>
      <c r="S149">
        <v>-112.09673302609539</v>
      </c>
      <c r="T149">
        <v>-125.3147842537865</v>
      </c>
      <c r="U149">
        <v>-140.87026358385339</v>
      </c>
      <c r="V149">
        <v>-163.5992084853188</v>
      </c>
      <c r="W149">
        <v>-177.32511442747369</v>
      </c>
      <c r="X149">
        <v>-189.08043599118321</v>
      </c>
      <c r="Y149">
        <v>-187.18090636645729</v>
      </c>
      <c r="Z149">
        <v>-206.22269925430979</v>
      </c>
      <c r="AA149">
        <v>-237.7342839932559</v>
      </c>
      <c r="AB149">
        <v>-270.47210706419861</v>
      </c>
      <c r="AC149">
        <v>-308.64037655277491</v>
      </c>
      <c r="AD149">
        <v>-332.73048218289313</v>
      </c>
      <c r="AE149">
        <v>-347.32846029148737</v>
      </c>
      <c r="AF149">
        <v>-332.69027960507469</v>
      </c>
      <c r="AG149">
        <v>-325.95383866442512</v>
      </c>
      <c r="AH149">
        <v>-315.39681903499911</v>
      </c>
      <c r="AI149">
        <v>-299.33577509611729</v>
      </c>
      <c r="AJ149">
        <v>-276.1142840383489</v>
      </c>
      <c r="AK149">
        <v>-243.1121734363054</v>
      </c>
      <c r="AL149">
        <v>-215.1707334819647</v>
      </c>
      <c r="AM149">
        <v>-179.31895662470461</v>
      </c>
      <c r="AN149">
        <v>-144.31424948083381</v>
      </c>
      <c r="AO149">
        <v>-111.6753277032505</v>
      </c>
      <c r="AP149">
        <v>172.61140599999999</v>
      </c>
      <c r="AQ149">
        <v>181.24079399999999</v>
      </c>
      <c r="AR149">
        <v>188.12989200000001</v>
      </c>
      <c r="AS149">
        <v>188.05436599999999</v>
      </c>
      <c r="AT149">
        <v>183.17792399999999</v>
      </c>
      <c r="AU149">
        <v>175.70739800000001</v>
      </c>
      <c r="AV149">
        <v>168.92877999999999</v>
      </c>
      <c r="AW149">
        <v>161.03436199999999</v>
      </c>
      <c r="AX149">
        <v>155.42190199999999</v>
      </c>
      <c r="AY149">
        <v>152.05350999999999</v>
      </c>
      <c r="AZ149">
        <v>182.35463200000001</v>
      </c>
    </row>
    <row r="150" spans="2:52" x14ac:dyDescent="0.35">
      <c r="B150" t="s">
        <v>49</v>
      </c>
      <c r="C150" t="s">
        <v>154</v>
      </c>
      <c r="D150" t="s">
        <v>321</v>
      </c>
      <c r="E150">
        <v>214.78844799999999</v>
      </c>
      <c r="F150">
        <v>204.91175799999999</v>
      </c>
      <c r="G150">
        <v>183.94465199999999</v>
      </c>
      <c r="H150">
        <v>169.48769200000001</v>
      </c>
      <c r="I150">
        <v>160.261912</v>
      </c>
      <c r="J150">
        <v>157.61125200000001</v>
      </c>
      <c r="K150">
        <v>152.890648</v>
      </c>
      <c r="L150">
        <v>149.59415000000001</v>
      </c>
      <c r="M150">
        <v>145.403538</v>
      </c>
      <c r="N150">
        <v>146.644318</v>
      </c>
      <c r="O150">
        <v>151.73818399999999</v>
      </c>
      <c r="P150">
        <v>158.191756</v>
      </c>
      <c r="Q150">
        <v>161.37998999999999</v>
      </c>
      <c r="R150">
        <v>-125.0797154219384</v>
      </c>
      <c r="S150">
        <v>-138.9299432795211</v>
      </c>
      <c r="T150">
        <v>-152.46591279693001</v>
      </c>
      <c r="U150">
        <v>-168.30897012541439</v>
      </c>
      <c r="V150">
        <v>-191.30068407136571</v>
      </c>
      <c r="W150">
        <v>-205.2686760516807</v>
      </c>
      <c r="X150">
        <v>-217.2485629909101</v>
      </c>
      <c r="Y150">
        <v>-215.5585570531764</v>
      </c>
      <c r="Z150">
        <v>-234.79681244804351</v>
      </c>
      <c r="AA150">
        <v>-266.49340665753431</v>
      </c>
      <c r="AB150">
        <v>-299.40611039008331</v>
      </c>
      <c r="AC150">
        <v>-337.74023560322769</v>
      </c>
      <c r="AD150">
        <v>-361.98810218566928</v>
      </c>
      <c r="AE150">
        <v>-376.73653780905352</v>
      </c>
      <c r="AF150">
        <v>-360.86586935306212</v>
      </c>
      <c r="AG150">
        <v>-354.04053392223369</v>
      </c>
      <c r="AH150">
        <v>-343.40324843691042</v>
      </c>
      <c r="AI150">
        <v>-327.2693408014801</v>
      </c>
      <c r="AJ150">
        <v>-303.98138796114961</v>
      </c>
      <c r="AK150">
        <v>-270.91839282873042</v>
      </c>
      <c r="AL150">
        <v>-242.92095905964089</v>
      </c>
      <c r="AM150">
        <v>-207.01750254250121</v>
      </c>
      <c r="AN150">
        <v>-171.96494185085871</v>
      </c>
      <c r="AO150">
        <v>-139.2815765444563</v>
      </c>
      <c r="AP150">
        <v>172.61140599999999</v>
      </c>
      <c r="AQ150">
        <v>181.24079399999999</v>
      </c>
      <c r="AR150">
        <v>188.12989200000001</v>
      </c>
      <c r="AS150">
        <v>188.05436599999999</v>
      </c>
      <c r="AT150">
        <v>183.17792399999999</v>
      </c>
      <c r="AU150">
        <v>175.70739800000001</v>
      </c>
      <c r="AV150">
        <v>168.92877999999999</v>
      </c>
      <c r="AW150">
        <v>161.03436199999999</v>
      </c>
      <c r="AX150">
        <v>155.42190199999999</v>
      </c>
      <c r="AY150">
        <v>152.05350999999999</v>
      </c>
      <c r="AZ150">
        <v>182.35463200000001</v>
      </c>
    </row>
    <row r="151" spans="2:52" x14ac:dyDescent="0.35">
      <c r="B151" t="s">
        <v>49</v>
      </c>
      <c r="C151" t="s">
        <v>154</v>
      </c>
      <c r="D151" t="s">
        <v>322</v>
      </c>
      <c r="E151">
        <v>214.78844799999999</v>
      </c>
      <c r="F151">
        <v>204.91175799999999</v>
      </c>
      <c r="G151">
        <v>183.94465199999999</v>
      </c>
      <c r="H151">
        <v>169.48769200000001</v>
      </c>
      <c r="I151">
        <v>160.261912</v>
      </c>
      <c r="J151">
        <v>157.61125200000001</v>
      </c>
      <c r="K151">
        <v>152.890648</v>
      </c>
      <c r="L151">
        <v>149.59415000000001</v>
      </c>
      <c r="M151">
        <v>145.403538</v>
      </c>
      <c r="N151">
        <v>146.644318</v>
      </c>
      <c r="O151">
        <v>151.73818399999999</v>
      </c>
      <c r="P151">
        <v>158.191756</v>
      </c>
      <c r="Q151">
        <v>161.37998999999999</v>
      </c>
      <c r="R151">
        <v>-150.11540838976859</v>
      </c>
      <c r="S151">
        <v>-164.30218332136539</v>
      </c>
      <c r="T151">
        <v>-178.13876163974251</v>
      </c>
      <c r="U151">
        <v>-194.25373939584969</v>
      </c>
      <c r="V151">
        <v>-217.49391557234659</v>
      </c>
      <c r="W151">
        <v>-231.69081289097051</v>
      </c>
      <c r="X151">
        <v>-243.88303844190409</v>
      </c>
      <c r="Y151">
        <v>-242.39114839230331</v>
      </c>
      <c r="Z151">
        <v>-261.81516962883148</v>
      </c>
      <c r="AA151">
        <v>-293.68670021948373</v>
      </c>
      <c r="AB151">
        <v>-326.764763000877</v>
      </c>
      <c r="AC151">
        <v>-365.25571370065978</v>
      </c>
      <c r="AD151">
        <v>-389.65275172825358</v>
      </c>
      <c r="AE151">
        <v>-404.54345300473312</v>
      </c>
      <c r="AF151">
        <v>-387.5074012329531</v>
      </c>
      <c r="AG151">
        <v>-380.59801129198928</v>
      </c>
      <c r="AH151">
        <v>-369.88483013321672</v>
      </c>
      <c r="AI151">
        <v>-353.68202596316729</v>
      </c>
      <c r="AJ151">
        <v>-330.33122994138938</v>
      </c>
      <c r="AK151">
        <v>-297.21066521871478</v>
      </c>
      <c r="AL151">
        <v>-269.16028629340849</v>
      </c>
      <c r="AM151">
        <v>-233.20796388495859</v>
      </c>
      <c r="AN151">
        <v>-198.1101550962959</v>
      </c>
      <c r="AO151">
        <v>-165.38476604875859</v>
      </c>
      <c r="AP151">
        <v>172.61140599999999</v>
      </c>
      <c r="AQ151">
        <v>181.24079399999999</v>
      </c>
      <c r="AR151">
        <v>188.12989200000001</v>
      </c>
      <c r="AS151">
        <v>188.05436599999999</v>
      </c>
      <c r="AT151">
        <v>183.17792399999999</v>
      </c>
      <c r="AU151">
        <v>175.70739800000001</v>
      </c>
      <c r="AV151">
        <v>168.92877999999999</v>
      </c>
      <c r="AW151">
        <v>161.03436199999999</v>
      </c>
      <c r="AX151">
        <v>155.42190199999999</v>
      </c>
      <c r="AY151">
        <v>152.05350999999999</v>
      </c>
      <c r="AZ151">
        <v>182.35463200000001</v>
      </c>
    </row>
    <row r="152" spans="2:52" x14ac:dyDescent="0.35">
      <c r="B152" t="s">
        <v>49</v>
      </c>
      <c r="C152" t="s">
        <v>154</v>
      </c>
      <c r="D152" t="s">
        <v>387</v>
      </c>
      <c r="E152">
        <v>214.78844799999999</v>
      </c>
      <c r="F152">
        <v>204.91175799999999</v>
      </c>
      <c r="G152">
        <v>183.94465199999999</v>
      </c>
      <c r="H152">
        <v>169.48769200000001</v>
      </c>
      <c r="I152">
        <v>160.261912</v>
      </c>
      <c r="J152">
        <v>157.61125200000001</v>
      </c>
      <c r="K152">
        <v>152.890648</v>
      </c>
      <c r="L152">
        <v>149.59415000000001</v>
      </c>
      <c r="M152">
        <v>145.403538</v>
      </c>
      <c r="N152">
        <v>146.644318</v>
      </c>
      <c r="O152">
        <v>151.73818399999999</v>
      </c>
      <c r="P152">
        <v>158.191756</v>
      </c>
      <c r="Q152">
        <v>161.37998999999999</v>
      </c>
      <c r="R152">
        <v>-173.7915522505628</v>
      </c>
      <c r="S152">
        <v>-188.29659825819991</v>
      </c>
      <c r="T152">
        <v>-202.41746098710601</v>
      </c>
      <c r="U152">
        <v>-218.78959268624001</v>
      </c>
      <c r="V152">
        <v>-242.2647384927738</v>
      </c>
      <c r="W152">
        <v>-256.67811057513887</v>
      </c>
      <c r="X152">
        <v>-269.07114380990078</v>
      </c>
      <c r="Y152">
        <v>-267.76661107749402</v>
      </c>
      <c r="Z152">
        <v>-287.36631024701347</v>
      </c>
      <c r="AA152">
        <v>-319.40327739786738</v>
      </c>
      <c r="AB152">
        <v>-352.63771949874479</v>
      </c>
      <c r="AC152">
        <v>-391.2769793660612</v>
      </c>
      <c r="AD152">
        <v>-415.8150881680844</v>
      </c>
      <c r="AE152">
        <v>-430.84032944205728</v>
      </c>
      <c r="AF152">
        <v>-412.70217983447799</v>
      </c>
      <c r="AG152">
        <v>-405.71329991587822</v>
      </c>
      <c r="AH152">
        <v>-394.92834455515703</v>
      </c>
      <c r="AI152">
        <v>-378.66038523772471</v>
      </c>
      <c r="AJ152">
        <v>-355.25015869782487</v>
      </c>
      <c r="AK152">
        <v>-322.07515066884167</v>
      </c>
      <c r="AL152">
        <v>-293.97470174399803</v>
      </c>
      <c r="AM152">
        <v>-257.97616707874988</v>
      </c>
      <c r="AN152">
        <v>-222.83556736531199</v>
      </c>
      <c r="AO152">
        <v>-190.0704366520674</v>
      </c>
      <c r="AP152">
        <v>172.61140599999999</v>
      </c>
      <c r="AQ152">
        <v>181.24079399999999</v>
      </c>
      <c r="AR152">
        <v>188.12989200000001</v>
      </c>
      <c r="AS152">
        <v>188.05436599999999</v>
      </c>
      <c r="AT152">
        <v>183.17792399999999</v>
      </c>
      <c r="AU152">
        <v>175.70739800000001</v>
      </c>
      <c r="AV152">
        <v>168.92877999999999</v>
      </c>
      <c r="AW152">
        <v>161.03436199999999</v>
      </c>
      <c r="AX152">
        <v>155.42190199999999</v>
      </c>
      <c r="AY152">
        <v>152.05350999999999</v>
      </c>
      <c r="AZ152">
        <v>182.35463200000001</v>
      </c>
    </row>
    <row r="153" spans="2:52" x14ac:dyDescent="0.35">
      <c r="B153" t="s">
        <v>49</v>
      </c>
      <c r="C153" t="s">
        <v>154</v>
      </c>
      <c r="D153" t="s">
        <v>510</v>
      </c>
      <c r="E153">
        <v>214.78844799999999</v>
      </c>
      <c r="F153">
        <v>204.91175799999999</v>
      </c>
      <c r="G153">
        <v>183.94465199999999</v>
      </c>
      <c r="H153">
        <v>169.48769200000001</v>
      </c>
      <c r="I153">
        <v>160.261912</v>
      </c>
      <c r="J153">
        <v>157.61125200000001</v>
      </c>
      <c r="K153">
        <v>152.890648</v>
      </c>
      <c r="L153">
        <v>149.59415000000001</v>
      </c>
      <c r="M153">
        <v>145.403538</v>
      </c>
      <c r="N153">
        <v>146.644318</v>
      </c>
      <c r="O153">
        <v>151.73818399999999</v>
      </c>
      <c r="P153">
        <v>158.191756</v>
      </c>
      <c r="Q153">
        <v>161.37998999999999</v>
      </c>
      <c r="R153">
        <v>-195.0385667248481</v>
      </c>
      <c r="S153">
        <v>-209.8292297738048</v>
      </c>
      <c r="T153">
        <v>-224.20520984871271</v>
      </c>
      <c r="U153">
        <v>-240.8081119630686</v>
      </c>
      <c r="V153">
        <v>-264.49411994208151</v>
      </c>
      <c r="W153">
        <v>-279.1017568703424</v>
      </c>
      <c r="X153">
        <v>-291.67499528504982</v>
      </c>
      <c r="Y153">
        <v>-290.53859734915773</v>
      </c>
      <c r="Z153">
        <v>-310.29595021460932</v>
      </c>
      <c r="AA153">
        <v>-342.48138043486529</v>
      </c>
      <c r="AB153">
        <v>-375.8561576208856</v>
      </c>
      <c r="AC153">
        <v>-414.62851040433662</v>
      </c>
      <c r="AD153">
        <v>-439.29321637538459</v>
      </c>
      <c r="AE153">
        <v>-454.43919408730608</v>
      </c>
      <c r="AF153">
        <v>-435.31201988150741</v>
      </c>
      <c r="AG153">
        <v>-428.25180551269801</v>
      </c>
      <c r="AH153">
        <v>-417.40243985287373</v>
      </c>
      <c r="AI153">
        <v>-401.07601018791962</v>
      </c>
      <c r="AJ153">
        <v>-377.61245059318719</v>
      </c>
      <c r="AK153">
        <v>-344.3885850423049</v>
      </c>
      <c r="AL153">
        <v>-316.24320320899619</v>
      </c>
      <c r="AM153">
        <v>-280.20319758061959</v>
      </c>
      <c r="AN153">
        <v>-245.0241972136204</v>
      </c>
      <c r="AO153">
        <v>-212.2234022574365</v>
      </c>
      <c r="AP153">
        <v>172.61140599999999</v>
      </c>
      <c r="AQ153">
        <v>181.24079399999999</v>
      </c>
      <c r="AR153">
        <v>188.12989200000001</v>
      </c>
      <c r="AS153">
        <v>188.05436599999999</v>
      </c>
      <c r="AT153">
        <v>183.17792399999999</v>
      </c>
      <c r="AU153">
        <v>175.70739800000001</v>
      </c>
      <c r="AV153">
        <v>168.92877999999999</v>
      </c>
      <c r="AW153">
        <v>161.03436199999999</v>
      </c>
      <c r="AX153">
        <v>155.42190199999999</v>
      </c>
      <c r="AY153">
        <v>152.05350999999999</v>
      </c>
      <c r="AZ153">
        <v>182.35463200000001</v>
      </c>
    </row>
    <row r="154" spans="2:52" x14ac:dyDescent="0.35">
      <c r="B154" t="s">
        <v>50</v>
      </c>
      <c r="C154" t="s">
        <v>155</v>
      </c>
      <c r="D154" t="s">
        <v>315</v>
      </c>
      <c r="E154">
        <v>6.6661060000000001</v>
      </c>
      <c r="F154">
        <v>6.2858900000000002</v>
      </c>
      <c r="G154">
        <v>5.7755979999999996</v>
      </c>
      <c r="H154">
        <v>5.4440879999999998</v>
      </c>
      <c r="I154">
        <v>5.2198279999999997</v>
      </c>
      <c r="J154">
        <v>5.1437840000000001</v>
      </c>
      <c r="K154">
        <v>5.0265339999999998</v>
      </c>
      <c r="L154">
        <v>4.7047800000000004</v>
      </c>
      <c r="M154">
        <v>4.4757619999999996</v>
      </c>
      <c r="N154">
        <v>4.4880180000000003</v>
      </c>
      <c r="O154">
        <v>4.5079380000000002</v>
      </c>
      <c r="P154">
        <v>4.6799439999999999</v>
      </c>
      <c r="Q154">
        <v>4.7516299999999996</v>
      </c>
      <c r="R154">
        <v>-0.44787980284389212</v>
      </c>
      <c r="S154">
        <v>-1.015989222591559</v>
      </c>
      <c r="T154">
        <v>-4.2859900039812331</v>
      </c>
      <c r="U154">
        <v>-8.0829987757266206</v>
      </c>
      <c r="V154">
        <v>-10.88609355462288</v>
      </c>
      <c r="W154">
        <v>-10.93700493291497</v>
      </c>
      <c r="X154">
        <v>-6.5843586583129019</v>
      </c>
      <c r="Y154">
        <v>-10.68967855357409</v>
      </c>
      <c r="Z154">
        <v>-10.109106753500001</v>
      </c>
      <c r="AA154">
        <v>-12.147010417780789</v>
      </c>
      <c r="AB154">
        <v>-12.71705506500825</v>
      </c>
      <c r="AC154">
        <v>-13.20598102906337</v>
      </c>
      <c r="AD154">
        <v>-13.243754601169901</v>
      </c>
      <c r="AE154">
        <v>-13.74111286500122</v>
      </c>
      <c r="AF154">
        <v>-13.70865889160638</v>
      </c>
      <c r="AG154">
        <v>-13.901379746028329</v>
      </c>
      <c r="AH154">
        <v>-14.078663618364921</v>
      </c>
      <c r="AI154">
        <v>-13.64943406036603</v>
      </c>
      <c r="AJ154">
        <v>-13.185788400117911</v>
      </c>
      <c r="AK154">
        <v>-12.46310080671531</v>
      </c>
      <c r="AL154">
        <v>-11.34022885021902</v>
      </c>
      <c r="AM154">
        <v>-9.0942418247883126</v>
      </c>
      <c r="AN154">
        <v>-4.9228861699258371</v>
      </c>
      <c r="AO154">
        <v>-1.2279904844696621</v>
      </c>
      <c r="AP154">
        <v>5.525614</v>
      </c>
      <c r="AQ154">
        <v>5.5495640000000002</v>
      </c>
      <c r="AR154">
        <v>5.3788499999999999</v>
      </c>
      <c r="AS154">
        <v>5.2640180000000001</v>
      </c>
      <c r="AT154">
        <v>5.4304579999999998</v>
      </c>
      <c r="AU154">
        <v>5.3561100000000001</v>
      </c>
      <c r="AV154">
        <v>5.3413539999999999</v>
      </c>
      <c r="AW154">
        <v>5.1775719999999996</v>
      </c>
      <c r="AX154">
        <v>5.2953859999999997</v>
      </c>
      <c r="AY154">
        <v>5.7009259999999999</v>
      </c>
      <c r="AZ154">
        <v>7.3551739999999999</v>
      </c>
    </row>
    <row r="155" spans="2:52" x14ac:dyDescent="0.35">
      <c r="B155" t="s">
        <v>50</v>
      </c>
      <c r="C155" t="s">
        <v>155</v>
      </c>
      <c r="D155" t="s">
        <v>316</v>
      </c>
      <c r="E155">
        <v>6.6661060000000001</v>
      </c>
      <c r="F155">
        <v>6.2858900000000002</v>
      </c>
      <c r="G155">
        <v>5.7755979999999996</v>
      </c>
      <c r="H155">
        <v>5.4440879999999998</v>
      </c>
      <c r="I155">
        <v>5.2198279999999997</v>
      </c>
      <c r="J155">
        <v>5.1437840000000001</v>
      </c>
      <c r="K155">
        <v>5.0265339999999998</v>
      </c>
      <c r="L155">
        <v>4.7047800000000004</v>
      </c>
      <c r="M155">
        <v>4.4757619999999996</v>
      </c>
      <c r="N155">
        <v>4.4880180000000003</v>
      </c>
      <c r="O155">
        <v>4.5079380000000002</v>
      </c>
      <c r="P155">
        <v>4.6799439999999999</v>
      </c>
      <c r="Q155">
        <v>4.7516299999999996</v>
      </c>
      <c r="R155">
        <v>-0.8149231111962445</v>
      </c>
      <c r="S155">
        <v>-1.3879665805674279</v>
      </c>
      <c r="T155">
        <v>-4.6623745277171631</v>
      </c>
      <c r="U155">
        <v>-8.4633698706947307</v>
      </c>
      <c r="V155">
        <v>-11.27010730486789</v>
      </c>
      <c r="W155">
        <v>-11.32437461873486</v>
      </c>
      <c r="X155">
        <v>-6.9748413982284321</v>
      </c>
      <c r="Y155">
        <v>-11.083065831067669</v>
      </c>
      <c r="Z155">
        <v>-10.505217506999999</v>
      </c>
      <c r="AA155">
        <v>-12.54568587872369</v>
      </c>
      <c r="AB155">
        <v>-13.11815482203242</v>
      </c>
      <c r="AC155">
        <v>-13.609379973312899</v>
      </c>
      <c r="AD155">
        <v>-13.649340518266991</v>
      </c>
      <c r="AE155">
        <v>-14.14878451050391</v>
      </c>
      <c r="AF155">
        <v>-14.118324433932511</v>
      </c>
      <c r="AG155">
        <v>-14.312955492789969</v>
      </c>
      <c r="AH155">
        <v>-14.492072964180281</v>
      </c>
      <c r="AI155">
        <v>-14.04428920803206</v>
      </c>
      <c r="AJ155">
        <v>-13.57950501168528</v>
      </c>
      <c r="AK155">
        <v>-12.85577989734152</v>
      </c>
      <c r="AL155">
        <v>-11.73195824782894</v>
      </c>
      <c r="AM155">
        <v>-9.4850984140972123</v>
      </c>
      <c r="AN155">
        <v>-5.3129376711101362</v>
      </c>
      <c r="AO155">
        <v>-1.617296879149545</v>
      </c>
      <c r="AP155">
        <v>5.525614</v>
      </c>
      <c r="AQ155">
        <v>5.5495640000000002</v>
      </c>
      <c r="AR155">
        <v>5.3788499999999999</v>
      </c>
      <c r="AS155">
        <v>5.2640180000000001</v>
      </c>
      <c r="AT155">
        <v>5.4304579999999998</v>
      </c>
      <c r="AU155">
        <v>5.3561100000000001</v>
      </c>
      <c r="AV155">
        <v>5.3413539999999999</v>
      </c>
      <c r="AW155">
        <v>5.1775719999999996</v>
      </c>
      <c r="AX155">
        <v>5.2953859999999997</v>
      </c>
      <c r="AY155">
        <v>5.7009259999999999</v>
      </c>
      <c r="AZ155">
        <v>7.3551739999999999</v>
      </c>
    </row>
    <row r="156" spans="2:52" x14ac:dyDescent="0.35">
      <c r="B156" t="s">
        <v>50</v>
      </c>
      <c r="C156" t="s">
        <v>155</v>
      </c>
      <c r="D156" t="s">
        <v>317</v>
      </c>
      <c r="E156">
        <v>6.6661060000000001</v>
      </c>
      <c r="F156">
        <v>6.2858900000000002</v>
      </c>
      <c r="G156">
        <v>5.7755979999999996</v>
      </c>
      <c r="H156">
        <v>5.4440879999999998</v>
      </c>
      <c r="I156">
        <v>5.2198279999999997</v>
      </c>
      <c r="J156">
        <v>5.1437840000000001</v>
      </c>
      <c r="K156">
        <v>5.0265339999999998</v>
      </c>
      <c r="L156">
        <v>4.7047800000000004</v>
      </c>
      <c r="M156">
        <v>4.4757619999999996</v>
      </c>
      <c r="N156">
        <v>4.4880180000000003</v>
      </c>
      <c r="O156">
        <v>4.5079380000000002</v>
      </c>
      <c r="P156">
        <v>4.6799439999999999</v>
      </c>
      <c r="Q156">
        <v>4.7516299999999996</v>
      </c>
      <c r="R156">
        <v>-1.1819664195485911</v>
      </c>
      <c r="S156">
        <v>-1.7599439385432909</v>
      </c>
      <c r="T156">
        <v>-5.0387590514530869</v>
      </c>
      <c r="U156">
        <v>-8.8437409656628354</v>
      </c>
      <c r="V156">
        <v>-11.65412105511289</v>
      </c>
      <c r="W156">
        <v>-11.71174430455474</v>
      </c>
      <c r="X156">
        <v>-7.3653241381439551</v>
      </c>
      <c r="Y156">
        <v>-11.476453108561239</v>
      </c>
      <c r="Z156">
        <v>-10.9013282605</v>
      </c>
      <c r="AA156">
        <v>-12.94436133966658</v>
      </c>
      <c r="AB156">
        <v>-13.519254579056581</v>
      </c>
      <c r="AC156">
        <v>-14.01277891756243</v>
      </c>
      <c r="AD156">
        <v>-14.05492643536407</v>
      </c>
      <c r="AE156">
        <v>-14.5564561560066</v>
      </c>
      <c r="AF156">
        <v>-14.52798997625864</v>
      </c>
      <c r="AG156">
        <v>-14.724531239551601</v>
      </c>
      <c r="AH156">
        <v>-14.905482309995641</v>
      </c>
      <c r="AI156">
        <v>-14.43914435569808</v>
      </c>
      <c r="AJ156">
        <v>-13.97322162325265</v>
      </c>
      <c r="AK156">
        <v>-13.248458987967719</v>
      </c>
      <c r="AL156">
        <v>-12.123687645438871</v>
      </c>
      <c r="AM156">
        <v>-9.8759550034061085</v>
      </c>
      <c r="AN156">
        <v>-5.7029891722944299</v>
      </c>
      <c r="AO156">
        <v>-2.0066032738294211</v>
      </c>
      <c r="AP156">
        <v>5.525614</v>
      </c>
      <c r="AQ156">
        <v>5.5495640000000002</v>
      </c>
      <c r="AR156">
        <v>5.3788499999999999</v>
      </c>
      <c r="AS156">
        <v>5.2640180000000001</v>
      </c>
      <c r="AT156">
        <v>5.4304579999999998</v>
      </c>
      <c r="AU156">
        <v>5.3561100000000001</v>
      </c>
      <c r="AV156">
        <v>5.3413539999999999</v>
      </c>
      <c r="AW156">
        <v>5.1775719999999996</v>
      </c>
      <c r="AX156">
        <v>5.2953859999999997</v>
      </c>
      <c r="AY156">
        <v>5.7009259999999999</v>
      </c>
      <c r="AZ156">
        <v>7.3551739999999999</v>
      </c>
    </row>
    <row r="157" spans="2:52" x14ac:dyDescent="0.35">
      <c r="B157" t="s">
        <v>50</v>
      </c>
      <c r="C157" t="s">
        <v>155</v>
      </c>
      <c r="D157" t="s">
        <v>318</v>
      </c>
      <c r="E157">
        <v>6.6661060000000001</v>
      </c>
      <c r="F157">
        <v>6.2858900000000002</v>
      </c>
      <c r="G157">
        <v>5.7755979999999996</v>
      </c>
      <c r="H157">
        <v>5.4440879999999998</v>
      </c>
      <c r="I157">
        <v>5.2198279999999997</v>
      </c>
      <c r="J157">
        <v>5.1437840000000001</v>
      </c>
      <c r="K157">
        <v>5.0265339999999998</v>
      </c>
      <c r="L157">
        <v>4.7047800000000004</v>
      </c>
      <c r="M157">
        <v>4.4757619999999996</v>
      </c>
      <c r="N157">
        <v>4.4880180000000003</v>
      </c>
      <c r="O157">
        <v>4.5079380000000002</v>
      </c>
      <c r="P157">
        <v>4.6799439999999999</v>
      </c>
      <c r="Q157">
        <v>4.7516299999999996</v>
      </c>
      <c r="R157">
        <v>-1.549009727900942</v>
      </c>
      <c r="S157">
        <v>-2.131921296519161</v>
      </c>
      <c r="T157">
        <v>-5.4151435751890178</v>
      </c>
      <c r="U157">
        <v>-9.2241120606309437</v>
      </c>
      <c r="V157">
        <v>-12.038134805357901</v>
      </c>
      <c r="W157">
        <v>-12.099113990374621</v>
      </c>
      <c r="X157">
        <v>-7.7558068780594853</v>
      </c>
      <c r="Y157">
        <v>-11.869840386054809</v>
      </c>
      <c r="Z157">
        <v>-11.297439014</v>
      </c>
      <c r="AA157">
        <v>-13.343036800609489</v>
      </c>
      <c r="AB157">
        <v>-13.920354336080759</v>
      </c>
      <c r="AC157">
        <v>-14.41617786181196</v>
      </c>
      <c r="AD157">
        <v>-14.46051235246116</v>
      </c>
      <c r="AE157">
        <v>-14.96412780150929</v>
      </c>
      <c r="AF157">
        <v>-14.937655518584769</v>
      </c>
      <c r="AG157">
        <v>-15.136106986313241</v>
      </c>
      <c r="AH157">
        <v>-15.318891655811001</v>
      </c>
      <c r="AI157">
        <v>-14.83399950336411</v>
      </c>
      <c r="AJ157">
        <v>-14.366938234820029</v>
      </c>
      <c r="AK157">
        <v>-13.641138078593929</v>
      </c>
      <c r="AL157">
        <v>-12.515417043048799</v>
      </c>
      <c r="AM157">
        <v>-10.26681159271501</v>
      </c>
      <c r="AN157">
        <v>-6.093040673478729</v>
      </c>
      <c r="AO157">
        <v>-2.3959096685093022</v>
      </c>
      <c r="AP157">
        <v>5.525614</v>
      </c>
      <c r="AQ157">
        <v>5.5495640000000002</v>
      </c>
      <c r="AR157">
        <v>5.3788499999999999</v>
      </c>
      <c r="AS157">
        <v>5.2640180000000001</v>
      </c>
      <c r="AT157">
        <v>5.4304579999999998</v>
      </c>
      <c r="AU157">
        <v>5.3561100000000001</v>
      </c>
      <c r="AV157">
        <v>5.3413539999999999</v>
      </c>
      <c r="AW157">
        <v>5.1775719999999996</v>
      </c>
      <c r="AX157">
        <v>5.2953859999999997</v>
      </c>
      <c r="AY157">
        <v>5.7009259999999999</v>
      </c>
      <c r="AZ157">
        <v>7.3551739999999999</v>
      </c>
    </row>
    <row r="158" spans="2:52" x14ac:dyDescent="0.35">
      <c r="B158" t="s">
        <v>50</v>
      </c>
      <c r="C158" t="s">
        <v>155</v>
      </c>
      <c r="D158" t="s">
        <v>319</v>
      </c>
      <c r="E158">
        <v>6.6661060000000001</v>
      </c>
      <c r="F158">
        <v>6.2858900000000002</v>
      </c>
      <c r="G158">
        <v>5.7755979999999996</v>
      </c>
      <c r="H158">
        <v>5.4440879999999998</v>
      </c>
      <c r="I158">
        <v>5.2198279999999997</v>
      </c>
      <c r="J158">
        <v>5.1437840000000001</v>
      </c>
      <c r="K158">
        <v>5.0265339999999998</v>
      </c>
      <c r="L158">
        <v>4.7047800000000004</v>
      </c>
      <c r="M158">
        <v>4.4757619999999996</v>
      </c>
      <c r="N158">
        <v>4.4880180000000003</v>
      </c>
      <c r="O158">
        <v>4.5079380000000002</v>
      </c>
      <c r="P158">
        <v>4.6799439999999999</v>
      </c>
      <c r="Q158">
        <v>4.7516299999999996</v>
      </c>
      <c r="R158">
        <v>-1.9102961731730941</v>
      </c>
      <c r="S158">
        <v>-2.4980644036857331</v>
      </c>
      <c r="T158">
        <v>-5.7856247242567624</v>
      </c>
      <c r="U158">
        <v>-9.5985172538551247</v>
      </c>
      <c r="V158">
        <v>-12.416125520907091</v>
      </c>
      <c r="W158">
        <v>-12.48040800558033</v>
      </c>
      <c r="X158">
        <v>-8.1401651208987253</v>
      </c>
      <c r="Y158">
        <v>-12.25705761047158</v>
      </c>
      <c r="Z158">
        <v>-11.687336998269229</v>
      </c>
      <c r="AA158">
        <v>-13.7354592663612</v>
      </c>
      <c r="AB158">
        <v>-14.31516307422474</v>
      </c>
      <c r="AC158">
        <v>-14.813249725752719</v>
      </c>
      <c r="AD158">
        <v>-14.859736887838841</v>
      </c>
      <c r="AE158">
        <v>-15.365405351842741</v>
      </c>
      <c r="AF158">
        <v>-15.34089569261735</v>
      </c>
      <c r="AG158">
        <v>-15.541227404323971</v>
      </c>
      <c r="AH158">
        <v>-15.725816913929419</v>
      </c>
      <c r="AI158">
        <v>-15.222661575254341</v>
      </c>
      <c r="AJ158">
        <v>-14.754479627895151</v>
      </c>
      <c r="AK158">
        <v>-14.027658223646821</v>
      </c>
      <c r="AL158">
        <v>-12.901002390473881</v>
      </c>
      <c r="AM158">
        <v>-10.65153782133501</v>
      </c>
      <c r="AN158">
        <v>-6.4769744413180863</v>
      </c>
      <c r="AO158">
        <v>-2.779110016411003</v>
      </c>
      <c r="AP158">
        <v>5.525614</v>
      </c>
      <c r="AQ158">
        <v>5.5495640000000002</v>
      </c>
      <c r="AR158">
        <v>5.3788499999999999</v>
      </c>
      <c r="AS158">
        <v>5.2640180000000001</v>
      </c>
      <c r="AT158">
        <v>5.4304579999999998</v>
      </c>
      <c r="AU158">
        <v>5.3561100000000001</v>
      </c>
      <c r="AV158">
        <v>5.3413539999999999</v>
      </c>
      <c r="AW158">
        <v>5.1775719999999996</v>
      </c>
      <c r="AX158">
        <v>5.2953859999999997</v>
      </c>
      <c r="AY158">
        <v>5.7009259999999999</v>
      </c>
      <c r="AZ158">
        <v>7.3551739999999999</v>
      </c>
    </row>
    <row r="159" spans="2:52" x14ac:dyDescent="0.35">
      <c r="B159" t="s">
        <v>50</v>
      </c>
      <c r="C159" t="s">
        <v>155</v>
      </c>
      <c r="D159" t="s">
        <v>320</v>
      </c>
      <c r="E159">
        <v>6.6661060000000001</v>
      </c>
      <c r="F159">
        <v>6.2858900000000002</v>
      </c>
      <c r="G159">
        <v>5.7755979999999996</v>
      </c>
      <c r="H159">
        <v>5.4440879999999998</v>
      </c>
      <c r="I159">
        <v>5.2198279999999997</v>
      </c>
      <c r="J159">
        <v>5.1437840000000001</v>
      </c>
      <c r="K159">
        <v>5.0265339999999998</v>
      </c>
      <c r="L159">
        <v>4.7047800000000004</v>
      </c>
      <c r="M159">
        <v>4.4757619999999996</v>
      </c>
      <c r="N159">
        <v>4.4880180000000003</v>
      </c>
      <c r="O159">
        <v>4.5079380000000002</v>
      </c>
      <c r="P159">
        <v>4.6799439999999999</v>
      </c>
      <c r="Q159">
        <v>4.7516299999999996</v>
      </c>
      <c r="R159">
        <v>-2.254014699625865</v>
      </c>
      <c r="S159">
        <v>-2.8464034319361069</v>
      </c>
      <c r="T159">
        <v>-6.138090852733213</v>
      </c>
      <c r="U159">
        <v>-9.9547166158719875</v>
      </c>
      <c r="V159">
        <v>-12.77573605559938</v>
      </c>
      <c r="W159">
        <v>-12.84316121364227</v>
      </c>
      <c r="X159">
        <v>-8.5058335554262463</v>
      </c>
      <c r="Y159">
        <v>-12.625446005705729</v>
      </c>
      <c r="Z159">
        <v>-12.0582757986966</v>
      </c>
      <c r="AA159">
        <v>-14.10879979280563</v>
      </c>
      <c r="AB159">
        <v>-14.690773838152809</v>
      </c>
      <c r="AC159">
        <v>-15.19101356869669</v>
      </c>
      <c r="AD159">
        <v>-15.23954872639381</v>
      </c>
      <c r="AE159">
        <v>-15.747170375424769</v>
      </c>
      <c r="AF159">
        <v>-15.724527905336069</v>
      </c>
      <c r="AG159">
        <v>-15.92664843225565</v>
      </c>
      <c r="AH159">
        <v>-16.11295501979307</v>
      </c>
      <c r="AI159">
        <v>-15.5924245607922</v>
      </c>
      <c r="AJ159">
        <v>-15.12317642875878</v>
      </c>
      <c r="AK159">
        <v>-14.395383435706229</v>
      </c>
      <c r="AL159">
        <v>-13.26783826038562</v>
      </c>
      <c r="AM159">
        <v>-11.017556347962509</v>
      </c>
      <c r="AN159">
        <v>-6.8422390413719221</v>
      </c>
      <c r="AO159">
        <v>-3.1436768598134539</v>
      </c>
      <c r="AP159">
        <v>5.525614</v>
      </c>
      <c r="AQ159">
        <v>5.5495640000000002</v>
      </c>
      <c r="AR159">
        <v>5.3788499999999999</v>
      </c>
      <c r="AS159">
        <v>5.2640180000000001</v>
      </c>
      <c r="AT159">
        <v>5.4304579999999998</v>
      </c>
      <c r="AU159">
        <v>5.3561100000000001</v>
      </c>
      <c r="AV159">
        <v>5.3413539999999999</v>
      </c>
      <c r="AW159">
        <v>5.1775719999999996</v>
      </c>
      <c r="AX159">
        <v>5.2953859999999997</v>
      </c>
      <c r="AY159">
        <v>5.7009259999999999</v>
      </c>
      <c r="AZ159">
        <v>7.3551739999999999</v>
      </c>
    </row>
    <row r="160" spans="2:52" x14ac:dyDescent="0.35">
      <c r="B160" t="s">
        <v>50</v>
      </c>
      <c r="C160" t="s">
        <v>155</v>
      </c>
      <c r="D160" t="s">
        <v>321</v>
      </c>
      <c r="E160">
        <v>6.6661060000000001</v>
      </c>
      <c r="F160">
        <v>6.2858900000000002</v>
      </c>
      <c r="G160">
        <v>5.7755979999999996</v>
      </c>
      <c r="H160">
        <v>5.4440879999999998</v>
      </c>
      <c r="I160">
        <v>5.2198279999999997</v>
      </c>
      <c r="J160">
        <v>5.1437840000000001</v>
      </c>
      <c r="K160">
        <v>5.0265339999999998</v>
      </c>
      <c r="L160">
        <v>4.7047800000000004</v>
      </c>
      <c r="M160">
        <v>4.4757619999999996</v>
      </c>
      <c r="N160">
        <v>4.4880180000000003</v>
      </c>
      <c r="O160">
        <v>4.5079380000000002</v>
      </c>
      <c r="P160">
        <v>4.6799439999999999</v>
      </c>
      <c r="Q160">
        <v>4.7516299999999996</v>
      </c>
      <c r="R160">
        <v>-2.5108499388111212</v>
      </c>
      <c r="S160">
        <v>-3.1066912277716852</v>
      </c>
      <c r="T160">
        <v>-6.4014625229954794</v>
      </c>
      <c r="U160">
        <v>-10.22087785333966</v>
      </c>
      <c r="V160">
        <v>-13.04444620818966</v>
      </c>
      <c r="W160">
        <v>-13.114219651833871</v>
      </c>
      <c r="X160">
        <v>-8.7790703250982425</v>
      </c>
      <c r="Y160">
        <v>-12.90071519930865</v>
      </c>
      <c r="Z160">
        <v>-12.3354507200314</v>
      </c>
      <c r="AA160">
        <v>-14.387769345004269</v>
      </c>
      <c r="AB160">
        <v>-14.971439769633459</v>
      </c>
      <c r="AC160">
        <v>-15.47328833566764</v>
      </c>
      <c r="AD160">
        <v>-15.52335380785793</v>
      </c>
      <c r="AE160">
        <v>-16.03243492649845</v>
      </c>
      <c r="AF160">
        <v>-16.011187667699279</v>
      </c>
      <c r="AG160">
        <v>-16.214644842915991</v>
      </c>
      <c r="AH160">
        <v>-16.402234474826699</v>
      </c>
      <c r="AI160">
        <v>-15.86872088328769</v>
      </c>
      <c r="AJ160">
        <v>-15.39867607090466</v>
      </c>
      <c r="AK160">
        <v>-14.6701570819464</v>
      </c>
      <c r="AL160">
        <v>-13.54194736751708</v>
      </c>
      <c r="AM160">
        <v>-11.291054715370199</v>
      </c>
      <c r="AN160">
        <v>-7.1151740556375103</v>
      </c>
      <c r="AO160">
        <v>-3.4160904925337978</v>
      </c>
      <c r="AP160">
        <v>5.525614</v>
      </c>
      <c r="AQ160">
        <v>5.5495640000000002</v>
      </c>
      <c r="AR160">
        <v>5.3788499999999999</v>
      </c>
      <c r="AS160">
        <v>5.2640180000000001</v>
      </c>
      <c r="AT160">
        <v>5.4304579999999998</v>
      </c>
      <c r="AU160">
        <v>5.3561100000000001</v>
      </c>
      <c r="AV160">
        <v>5.3413539999999999</v>
      </c>
      <c r="AW160">
        <v>5.1775719999999996</v>
      </c>
      <c r="AX160">
        <v>5.2953859999999997</v>
      </c>
      <c r="AY160">
        <v>5.7009259999999999</v>
      </c>
      <c r="AZ160">
        <v>7.3551739999999999</v>
      </c>
    </row>
    <row r="161" spans="2:52" x14ac:dyDescent="0.35">
      <c r="B161" t="s">
        <v>50</v>
      </c>
      <c r="C161" t="s">
        <v>155</v>
      </c>
      <c r="D161" t="s">
        <v>322</v>
      </c>
      <c r="E161">
        <v>6.6661060000000001</v>
      </c>
      <c r="F161">
        <v>6.2858900000000002</v>
      </c>
      <c r="G161">
        <v>5.7755979999999996</v>
      </c>
      <c r="H161">
        <v>5.4440879999999998</v>
      </c>
      <c r="I161">
        <v>5.2198279999999997</v>
      </c>
      <c r="J161">
        <v>5.1437840000000001</v>
      </c>
      <c r="K161">
        <v>5.0265339999999998</v>
      </c>
      <c r="L161">
        <v>4.7047800000000004</v>
      </c>
      <c r="M161">
        <v>4.4757619999999996</v>
      </c>
      <c r="N161">
        <v>4.4880180000000003</v>
      </c>
      <c r="O161">
        <v>4.5079380000000002</v>
      </c>
      <c r="P161">
        <v>4.6799439999999999</v>
      </c>
      <c r="Q161">
        <v>4.7516299999999996</v>
      </c>
      <c r="R161">
        <v>-2.7346975135818101</v>
      </c>
      <c r="S161">
        <v>-3.3335479162270252</v>
      </c>
      <c r="T161">
        <v>-6.6310069960924469</v>
      </c>
      <c r="U161">
        <v>-10.452853604385769</v>
      </c>
      <c r="V161">
        <v>-13.27864349421789</v>
      </c>
      <c r="W161">
        <v>-13.35046361198046</v>
      </c>
      <c r="X161">
        <v>-9.0172128339816755</v>
      </c>
      <c r="Y161">
        <v>-13.14062908960099</v>
      </c>
      <c r="Z161">
        <v>-12.57702556826824</v>
      </c>
      <c r="AA161">
        <v>-14.63090832348956</v>
      </c>
      <c r="AB161">
        <v>-15.216057246121499</v>
      </c>
      <c r="AC161">
        <v>-15.71930801040485</v>
      </c>
      <c r="AD161">
        <v>-15.770707245006481</v>
      </c>
      <c r="AE161">
        <v>-16.281060380421589</v>
      </c>
      <c r="AF161">
        <v>-16.261029133352132</v>
      </c>
      <c r="AG161">
        <v>-16.465651279079069</v>
      </c>
      <c r="AH161">
        <v>-16.654359162411168</v>
      </c>
      <c r="AI161">
        <v>-16.109529979052251</v>
      </c>
      <c r="AJ161">
        <v>-15.638790811156751</v>
      </c>
      <c r="AK161">
        <v>-14.909639072489741</v>
      </c>
      <c r="AL161">
        <v>-13.7808501716984</v>
      </c>
      <c r="AM161">
        <v>-11.52942522263457</v>
      </c>
      <c r="AN161">
        <v>-7.3530535662808543</v>
      </c>
      <c r="AO161">
        <v>-3.65351558736254</v>
      </c>
      <c r="AP161">
        <v>5.525614</v>
      </c>
      <c r="AQ161">
        <v>5.5495640000000002</v>
      </c>
      <c r="AR161">
        <v>5.3788499999999999</v>
      </c>
      <c r="AS161">
        <v>5.2640180000000001</v>
      </c>
      <c r="AT161">
        <v>5.4304579999999998</v>
      </c>
      <c r="AU161">
        <v>5.3561100000000001</v>
      </c>
      <c r="AV161">
        <v>5.3413539999999999</v>
      </c>
      <c r="AW161">
        <v>5.1775719999999996</v>
      </c>
      <c r="AX161">
        <v>5.2953859999999997</v>
      </c>
      <c r="AY161">
        <v>5.7009259999999999</v>
      </c>
      <c r="AZ161">
        <v>7.3551739999999999</v>
      </c>
    </row>
    <row r="162" spans="2:52" x14ac:dyDescent="0.35">
      <c r="B162" t="s">
        <v>50</v>
      </c>
      <c r="C162" t="s">
        <v>155</v>
      </c>
      <c r="D162" t="s">
        <v>387</v>
      </c>
      <c r="E162">
        <v>6.6661060000000001</v>
      </c>
      <c r="F162">
        <v>6.2858900000000002</v>
      </c>
      <c r="G162">
        <v>5.7755979999999996</v>
      </c>
      <c r="H162">
        <v>5.4440879999999998</v>
      </c>
      <c r="I162">
        <v>5.2198279999999997</v>
      </c>
      <c r="J162">
        <v>5.1437840000000001</v>
      </c>
      <c r="K162">
        <v>5.0265339999999998</v>
      </c>
      <c r="L162">
        <v>4.7047800000000004</v>
      </c>
      <c r="M162">
        <v>4.4757619999999996</v>
      </c>
      <c r="N162">
        <v>4.4880180000000003</v>
      </c>
      <c r="O162">
        <v>4.5079380000000002</v>
      </c>
      <c r="P162">
        <v>4.6799439999999999</v>
      </c>
      <c r="Q162">
        <v>4.7516299999999996</v>
      </c>
      <c r="R162">
        <v>-2.9514496403295478</v>
      </c>
      <c r="S162">
        <v>-3.5532137747471171</v>
      </c>
      <c r="T162">
        <v>-6.8532754427259448</v>
      </c>
      <c r="U162">
        <v>-10.67747626310635</v>
      </c>
      <c r="V162">
        <v>-13.505417270423269</v>
      </c>
      <c r="W162">
        <v>-13.57921918748999</v>
      </c>
      <c r="X162">
        <v>-9.2478067786442644</v>
      </c>
      <c r="Y162">
        <v>-13.372938266997521</v>
      </c>
      <c r="Z162">
        <v>-12.810943055101569</v>
      </c>
      <c r="AA162">
        <v>-14.86634036127665</v>
      </c>
      <c r="AB162">
        <v>-15.452920916959849</v>
      </c>
      <c r="AC162">
        <v>-15.957529433065799</v>
      </c>
      <c r="AD162">
        <v>-16.010220152909259</v>
      </c>
      <c r="AE162">
        <v>-16.52180498512265</v>
      </c>
      <c r="AF162">
        <v>-16.502951205036421</v>
      </c>
      <c r="AG162">
        <v>-16.70870139441514</v>
      </c>
      <c r="AH162">
        <v>-16.898492083196771</v>
      </c>
      <c r="AI162">
        <v>-16.3427059859875</v>
      </c>
      <c r="AJ162">
        <v>-15.871294472035959</v>
      </c>
      <c r="AK162">
        <v>-15.141530040355841</v>
      </c>
      <c r="AL162">
        <v>-14.01218031206443</v>
      </c>
      <c r="AM162">
        <v>-11.760239938659151</v>
      </c>
      <c r="AN162">
        <v>-7.5833928491365006</v>
      </c>
      <c r="AO162">
        <v>-3.8834148583290968</v>
      </c>
      <c r="AP162">
        <v>5.525614</v>
      </c>
      <c r="AQ162">
        <v>5.5495640000000002</v>
      </c>
      <c r="AR162">
        <v>5.3788499999999999</v>
      </c>
      <c r="AS162">
        <v>5.2640180000000001</v>
      </c>
      <c r="AT162">
        <v>5.4304579999999998</v>
      </c>
      <c r="AU162">
        <v>5.3561100000000001</v>
      </c>
      <c r="AV162">
        <v>5.3413539999999999</v>
      </c>
      <c r="AW162">
        <v>5.1775719999999996</v>
      </c>
      <c r="AX162">
        <v>5.2953859999999997</v>
      </c>
      <c r="AY162">
        <v>5.7009259999999999</v>
      </c>
      <c r="AZ162">
        <v>7.3551739999999999</v>
      </c>
    </row>
    <row r="163" spans="2:52" x14ac:dyDescent="0.35">
      <c r="B163" t="s">
        <v>50</v>
      </c>
      <c r="C163" t="s">
        <v>155</v>
      </c>
      <c r="D163" t="s">
        <v>510</v>
      </c>
      <c r="E163">
        <v>6.6661060000000001</v>
      </c>
      <c r="F163">
        <v>6.2858900000000002</v>
      </c>
      <c r="G163">
        <v>5.7755979999999996</v>
      </c>
      <c r="H163">
        <v>5.4440879999999998</v>
      </c>
      <c r="I163">
        <v>5.2198279999999997</v>
      </c>
      <c r="J163">
        <v>5.1437840000000001</v>
      </c>
      <c r="K163">
        <v>5.0265339999999998</v>
      </c>
      <c r="L163">
        <v>4.7047800000000004</v>
      </c>
      <c r="M163">
        <v>4.4757619999999996</v>
      </c>
      <c r="N163">
        <v>4.4880180000000003</v>
      </c>
      <c r="O163">
        <v>4.5079380000000002</v>
      </c>
      <c r="P163">
        <v>4.6799439999999999</v>
      </c>
      <c r="Q163">
        <v>4.7516299999999996</v>
      </c>
      <c r="R163">
        <v>-3.1680779863715798</v>
      </c>
      <c r="S163">
        <v>-3.7727541886157772</v>
      </c>
      <c r="T163">
        <v>-7.0754169584471924</v>
      </c>
      <c r="U163">
        <v>-10.901970646494039</v>
      </c>
      <c r="V163">
        <v>-13.732061542856419</v>
      </c>
      <c r="W163">
        <v>-13.80784412748052</v>
      </c>
      <c r="X163">
        <v>-9.4782690379498007</v>
      </c>
      <c r="Y163">
        <v>-13.605114779518489</v>
      </c>
      <c r="Z163">
        <v>-13.04472695860157</v>
      </c>
      <c r="AA163">
        <v>-15.10163795081532</v>
      </c>
      <c r="AB163">
        <v>-15.68964932198663</v>
      </c>
      <c r="AC163">
        <v>-16.195614814543418</v>
      </c>
      <c r="AD163">
        <v>-16.249596282099809</v>
      </c>
      <c r="AE163">
        <v>-16.762412107726021</v>
      </c>
      <c r="AF163">
        <v>-16.74473512220656</v>
      </c>
      <c r="AG163">
        <v>-16.951612711044842</v>
      </c>
      <c r="AH163">
        <v>-17.142485586917939</v>
      </c>
      <c r="AI163">
        <v>-16.57574883302658</v>
      </c>
      <c r="AJ163">
        <v>-16.103665356975881</v>
      </c>
      <c r="AK163">
        <v>-15.373288582173419</v>
      </c>
      <c r="AL163">
        <v>-14.2433783466539</v>
      </c>
      <c r="AM163">
        <v>-11.99092284325071</v>
      </c>
      <c r="AN163">
        <v>-7.8136005920648977</v>
      </c>
      <c r="AO163">
        <v>-4.1131828406461324</v>
      </c>
      <c r="AP163">
        <v>5.525614</v>
      </c>
      <c r="AQ163">
        <v>5.5495640000000002</v>
      </c>
      <c r="AR163">
        <v>5.3788499999999999</v>
      </c>
      <c r="AS163">
        <v>5.2640180000000001</v>
      </c>
      <c r="AT163">
        <v>5.4304579999999998</v>
      </c>
      <c r="AU163">
        <v>5.3561100000000001</v>
      </c>
      <c r="AV163">
        <v>5.3413539999999999</v>
      </c>
      <c r="AW163">
        <v>5.1775719999999996</v>
      </c>
      <c r="AX163">
        <v>5.2953859999999997</v>
      </c>
      <c r="AY163">
        <v>5.7009259999999999</v>
      </c>
      <c r="AZ163">
        <v>7.3551739999999999</v>
      </c>
    </row>
    <row r="164" spans="2:52" x14ac:dyDescent="0.35">
      <c r="B164" t="s">
        <v>51</v>
      </c>
      <c r="C164" t="s">
        <v>156</v>
      </c>
      <c r="D164" t="s">
        <v>315</v>
      </c>
      <c r="E164">
        <v>10.336522</v>
      </c>
      <c r="F164">
        <v>9.3292359999999999</v>
      </c>
      <c r="G164">
        <v>7.6964319999999997</v>
      </c>
      <c r="H164">
        <v>6.6908659999999998</v>
      </c>
      <c r="I164">
        <v>6.3646440000000002</v>
      </c>
      <c r="J164">
        <v>6.2873580000000002</v>
      </c>
      <c r="K164">
        <v>5.7542999999999997</v>
      </c>
      <c r="L164">
        <v>5.3591179999999996</v>
      </c>
      <c r="M164">
        <v>5.2578620000000003</v>
      </c>
      <c r="N164">
        <v>5.3379719999999997</v>
      </c>
      <c r="O164">
        <v>5.2343520000000003</v>
      </c>
      <c r="P164">
        <v>5.5739320000000001</v>
      </c>
      <c r="Q164">
        <v>5.6963739999999996</v>
      </c>
      <c r="R164">
        <v>-21.670759988171529</v>
      </c>
      <c r="S164">
        <v>-22.230551621330491</v>
      </c>
      <c r="T164">
        <v>-24.552058277941409</v>
      </c>
      <c r="U164">
        <v>-29.701503774295791</v>
      </c>
      <c r="V164">
        <v>-32.692376829309922</v>
      </c>
      <c r="W164">
        <v>-35.253584901678671</v>
      </c>
      <c r="X164">
        <v>-37.125748053468612</v>
      </c>
      <c r="Y164">
        <v>-38.695441920216979</v>
      </c>
      <c r="Z164">
        <v>-39.848387018237247</v>
      </c>
      <c r="AA164">
        <v>-41.557654576003159</v>
      </c>
      <c r="AB164">
        <v>-42.321285002941238</v>
      </c>
      <c r="AC164">
        <v>-42.680422338390663</v>
      </c>
      <c r="AD164">
        <v>-43.663197020151763</v>
      </c>
      <c r="AE164">
        <v>-44.264618346561257</v>
      </c>
      <c r="AF164">
        <v>-44.334452188975483</v>
      </c>
      <c r="AG164">
        <v>-44.564840365190747</v>
      </c>
      <c r="AH164">
        <v>-42.671666631665047</v>
      </c>
      <c r="AI164">
        <v>-41.754282806559559</v>
      </c>
      <c r="AJ164">
        <v>-40.310749315077302</v>
      </c>
      <c r="AK164">
        <v>-38.506058379069437</v>
      </c>
      <c r="AL164">
        <v>-36.005974831862503</v>
      </c>
      <c r="AM164">
        <v>-32.71935402042002</v>
      </c>
      <c r="AN164">
        <v>-27.989263648012159</v>
      </c>
      <c r="AO164">
        <v>-23.657298767357641</v>
      </c>
      <c r="AP164">
        <v>7.6751360000000002</v>
      </c>
      <c r="AQ164">
        <v>7.7138119999999999</v>
      </c>
      <c r="AR164">
        <v>7.4036020000000002</v>
      </c>
      <c r="AS164">
        <v>6.9930120000000002</v>
      </c>
      <c r="AT164">
        <v>6.6912760000000002</v>
      </c>
      <c r="AU164">
        <v>6.3830920000000004</v>
      </c>
      <c r="AV164">
        <v>6.0332299999999996</v>
      </c>
      <c r="AW164">
        <v>5.7546460000000002</v>
      </c>
      <c r="AX164">
        <v>5.7125979999999998</v>
      </c>
      <c r="AY164">
        <v>6.3620359999999998</v>
      </c>
      <c r="AZ164">
        <v>10.544816000000001</v>
      </c>
    </row>
    <row r="165" spans="2:52" x14ac:dyDescent="0.35">
      <c r="B165" t="s">
        <v>51</v>
      </c>
      <c r="C165" t="s">
        <v>156</v>
      </c>
      <c r="D165" t="s">
        <v>316</v>
      </c>
      <c r="E165">
        <v>10.336522</v>
      </c>
      <c r="F165">
        <v>9.3292359999999999</v>
      </c>
      <c r="G165">
        <v>7.6964319999999997</v>
      </c>
      <c r="H165">
        <v>6.6908659999999998</v>
      </c>
      <c r="I165">
        <v>6.3646440000000002</v>
      </c>
      <c r="J165">
        <v>6.2873580000000002</v>
      </c>
      <c r="K165">
        <v>5.7542999999999997</v>
      </c>
      <c r="L165">
        <v>5.3591179999999996</v>
      </c>
      <c r="M165">
        <v>5.2578620000000003</v>
      </c>
      <c r="N165">
        <v>5.3379719999999997</v>
      </c>
      <c r="O165">
        <v>5.2343520000000003</v>
      </c>
      <c r="P165">
        <v>5.5739320000000001</v>
      </c>
      <c r="Q165">
        <v>5.6963739999999996</v>
      </c>
      <c r="R165">
        <v>-22.979817725302301</v>
      </c>
      <c r="S165">
        <v>-23.557206616572419</v>
      </c>
      <c r="T165">
        <v>-25.89443140318528</v>
      </c>
      <c r="U165">
        <v>-31.05809498170423</v>
      </c>
      <c r="V165">
        <v>-34.061959544710511</v>
      </c>
      <c r="W165">
        <v>-36.635136540989969</v>
      </c>
      <c r="X165">
        <v>-38.518402381365362</v>
      </c>
      <c r="Y165">
        <v>-40.09845526380154</v>
      </c>
      <c r="Z165">
        <v>-41.261113622510607</v>
      </c>
      <c r="AA165">
        <v>-42.979528193844672</v>
      </c>
      <c r="AB165">
        <v>-43.751804858079737</v>
      </c>
      <c r="AC165">
        <v>-44.119142230848951</v>
      </c>
      <c r="AD165">
        <v>-45.109716738030762</v>
      </c>
      <c r="AE165">
        <v>-45.718576802171697</v>
      </c>
      <c r="AF165">
        <v>-45.795521865535513</v>
      </c>
      <c r="AG165">
        <v>-46.032722774305512</v>
      </c>
      <c r="AH165">
        <v>-44.075002915508968</v>
      </c>
      <c r="AI165">
        <v>-43.153453092606838</v>
      </c>
      <c r="AJ165">
        <v>-41.706134126811321</v>
      </c>
      <c r="AK165">
        <v>-39.897987175605408</v>
      </c>
      <c r="AL165">
        <v>-37.394734927674001</v>
      </c>
      <c r="AM165">
        <v>-34.105197608777182</v>
      </c>
      <c r="AN165">
        <v>-29.372413398233292</v>
      </c>
      <c r="AO165">
        <v>-25.037952334031161</v>
      </c>
      <c r="AP165">
        <v>7.6751360000000002</v>
      </c>
      <c r="AQ165">
        <v>7.7138119999999999</v>
      </c>
      <c r="AR165">
        <v>7.4036020000000002</v>
      </c>
      <c r="AS165">
        <v>6.9930120000000002</v>
      </c>
      <c r="AT165">
        <v>6.6912760000000002</v>
      </c>
      <c r="AU165">
        <v>6.3830920000000004</v>
      </c>
      <c r="AV165">
        <v>6.0332299999999996</v>
      </c>
      <c r="AW165">
        <v>5.7546460000000002</v>
      </c>
      <c r="AX165">
        <v>5.7125979999999998</v>
      </c>
      <c r="AY165">
        <v>6.3620359999999998</v>
      </c>
      <c r="AZ165">
        <v>10.544816000000001</v>
      </c>
    </row>
    <row r="166" spans="2:52" x14ac:dyDescent="0.35">
      <c r="B166" t="s">
        <v>51</v>
      </c>
      <c r="C166" t="s">
        <v>156</v>
      </c>
      <c r="D166" t="s">
        <v>317</v>
      </c>
      <c r="E166">
        <v>10.336522</v>
      </c>
      <c r="F166">
        <v>9.3292359999999999</v>
      </c>
      <c r="G166">
        <v>7.6964319999999997</v>
      </c>
      <c r="H166">
        <v>6.6908659999999998</v>
      </c>
      <c r="I166">
        <v>6.3646440000000002</v>
      </c>
      <c r="J166">
        <v>6.2873580000000002</v>
      </c>
      <c r="K166">
        <v>5.7542999999999997</v>
      </c>
      <c r="L166">
        <v>5.3591179999999996</v>
      </c>
      <c r="M166">
        <v>5.2578620000000003</v>
      </c>
      <c r="N166">
        <v>5.3379719999999997</v>
      </c>
      <c r="O166">
        <v>5.2343520000000003</v>
      </c>
      <c r="P166">
        <v>5.5739320000000001</v>
      </c>
      <c r="Q166">
        <v>5.6963739999999996</v>
      </c>
      <c r="R166">
        <v>-24.288875462433079</v>
      </c>
      <c r="S166">
        <v>-24.883861611814371</v>
      </c>
      <c r="T166">
        <v>-27.236804528429172</v>
      </c>
      <c r="U166">
        <v>-32.414686189112693</v>
      </c>
      <c r="V166">
        <v>-35.431542260111122</v>
      </c>
      <c r="W166">
        <v>-38.01668818030128</v>
      </c>
      <c r="X166">
        <v>-39.911056709262127</v>
      </c>
      <c r="Y166">
        <v>-41.501468607386123</v>
      </c>
      <c r="Z166">
        <v>-42.67384022678398</v>
      </c>
      <c r="AA166">
        <v>-44.401401811686213</v>
      </c>
      <c r="AB166">
        <v>-45.182324713218257</v>
      </c>
      <c r="AC166">
        <v>-45.55786212330726</v>
      </c>
      <c r="AD166">
        <v>-46.556236455909783</v>
      </c>
      <c r="AE166">
        <v>-47.172535257782151</v>
      </c>
      <c r="AF166">
        <v>-47.256591542095563</v>
      </c>
      <c r="AG166">
        <v>-47.500605183420269</v>
      </c>
      <c r="AH166">
        <v>-45.478339199352902</v>
      </c>
      <c r="AI166">
        <v>-44.55262337865414</v>
      </c>
      <c r="AJ166">
        <v>-43.101518938545361</v>
      </c>
      <c r="AK166">
        <v>-41.28991597214138</v>
      </c>
      <c r="AL166">
        <v>-38.783495023485521</v>
      </c>
      <c r="AM166">
        <v>-35.491041197134358</v>
      </c>
      <c r="AN166">
        <v>-30.755563148454421</v>
      </c>
      <c r="AO166">
        <v>-26.418605900704691</v>
      </c>
      <c r="AP166">
        <v>7.6751360000000002</v>
      </c>
      <c r="AQ166">
        <v>7.7138119999999999</v>
      </c>
      <c r="AR166">
        <v>7.4036020000000002</v>
      </c>
      <c r="AS166">
        <v>6.9930120000000002</v>
      </c>
      <c r="AT166">
        <v>6.6912760000000002</v>
      </c>
      <c r="AU166">
        <v>6.3830920000000004</v>
      </c>
      <c r="AV166">
        <v>6.0332299999999996</v>
      </c>
      <c r="AW166">
        <v>5.7546460000000002</v>
      </c>
      <c r="AX166">
        <v>5.7125979999999998</v>
      </c>
      <c r="AY166">
        <v>6.3620359999999998</v>
      </c>
      <c r="AZ166">
        <v>10.544816000000001</v>
      </c>
    </row>
    <row r="167" spans="2:52" x14ac:dyDescent="0.35">
      <c r="B167" t="s">
        <v>51</v>
      </c>
      <c r="C167" t="s">
        <v>156</v>
      </c>
      <c r="D167" t="s">
        <v>318</v>
      </c>
      <c r="E167">
        <v>10.336522</v>
      </c>
      <c r="F167">
        <v>9.3292359999999999</v>
      </c>
      <c r="G167">
        <v>7.6964319999999997</v>
      </c>
      <c r="H167">
        <v>6.6908659999999998</v>
      </c>
      <c r="I167">
        <v>6.3646440000000002</v>
      </c>
      <c r="J167">
        <v>6.2873580000000002</v>
      </c>
      <c r="K167">
        <v>5.7542999999999997</v>
      </c>
      <c r="L167">
        <v>5.3591179999999996</v>
      </c>
      <c r="M167">
        <v>5.2578620000000003</v>
      </c>
      <c r="N167">
        <v>5.3379719999999997</v>
      </c>
      <c r="O167">
        <v>5.2343520000000003</v>
      </c>
      <c r="P167">
        <v>5.5739320000000001</v>
      </c>
      <c r="Q167">
        <v>5.6963739999999996</v>
      </c>
      <c r="R167">
        <v>-25.58407278310758</v>
      </c>
      <c r="S167">
        <v>-26.19646986931032</v>
      </c>
      <c r="T167">
        <v>-28.564964491008151</v>
      </c>
      <c r="U167">
        <v>-33.756913691573487</v>
      </c>
      <c r="V167">
        <v>-36.786623715354636</v>
      </c>
      <c r="W167">
        <v>-39.383611831454743</v>
      </c>
      <c r="X167">
        <v>-41.288965492774743</v>
      </c>
      <c r="Y167">
        <v>-42.889626724433171</v>
      </c>
      <c r="Z167">
        <v>-44.071608759676181</v>
      </c>
      <c r="AA167">
        <v>-45.808220508776373</v>
      </c>
      <c r="AB167">
        <v>-46.597698100497652</v>
      </c>
      <c r="AC167">
        <v>-46.981348725202608</v>
      </c>
      <c r="AD167">
        <v>-47.987440298000188</v>
      </c>
      <c r="AE167">
        <v>-48.611099075605999</v>
      </c>
      <c r="AF167">
        <v>-48.702191286646993</v>
      </c>
      <c r="AG167">
        <v>-48.952945526725337</v>
      </c>
      <c r="AH167">
        <v>-46.866816837339933</v>
      </c>
      <c r="AI167">
        <v>-45.93697912878924</v>
      </c>
      <c r="AJ167">
        <v>-44.482129295296367</v>
      </c>
      <c r="AK167">
        <v>-42.667106906281937</v>
      </c>
      <c r="AL167">
        <v>-40.157550807378747</v>
      </c>
      <c r="AM167">
        <v>-36.862211353806252</v>
      </c>
      <c r="AN167">
        <v>-32.124067989581278</v>
      </c>
      <c r="AO167">
        <v>-27.784640988091059</v>
      </c>
      <c r="AP167">
        <v>7.6751360000000002</v>
      </c>
      <c r="AQ167">
        <v>7.7138119999999999</v>
      </c>
      <c r="AR167">
        <v>7.4036020000000002</v>
      </c>
      <c r="AS167">
        <v>6.9930120000000002</v>
      </c>
      <c r="AT167">
        <v>6.6912760000000002</v>
      </c>
      <c r="AU167">
        <v>6.3830920000000004</v>
      </c>
      <c r="AV167">
        <v>6.0332299999999996</v>
      </c>
      <c r="AW167">
        <v>5.7546460000000002</v>
      </c>
      <c r="AX167">
        <v>5.7125979999999998</v>
      </c>
      <c r="AY167">
        <v>6.3620359999999998</v>
      </c>
      <c r="AZ167">
        <v>10.544816000000001</v>
      </c>
    </row>
    <row r="168" spans="2:52" x14ac:dyDescent="0.35">
      <c r="B168" t="s">
        <v>51</v>
      </c>
      <c r="C168" t="s">
        <v>156</v>
      </c>
      <c r="D168" t="s">
        <v>319</v>
      </c>
      <c r="E168">
        <v>10.336522</v>
      </c>
      <c r="F168">
        <v>9.3292359999999999</v>
      </c>
      <c r="G168">
        <v>7.6964319999999997</v>
      </c>
      <c r="H168">
        <v>6.6908659999999998</v>
      </c>
      <c r="I168">
        <v>6.3646440000000002</v>
      </c>
      <c r="J168">
        <v>6.2873580000000002</v>
      </c>
      <c r="K168">
        <v>5.7542999999999997</v>
      </c>
      <c r="L168">
        <v>5.3591179999999996</v>
      </c>
      <c r="M168">
        <v>5.2578620000000003</v>
      </c>
      <c r="N168">
        <v>5.3379719999999997</v>
      </c>
      <c r="O168">
        <v>5.2343520000000003</v>
      </c>
      <c r="P168">
        <v>5.5739320000000001</v>
      </c>
      <c r="Q168">
        <v>5.6963739999999996</v>
      </c>
      <c r="R168">
        <v>-26.878488354977179</v>
      </c>
      <c r="S168">
        <v>-27.508285869194051</v>
      </c>
      <c r="T168">
        <v>-29.892322809353558</v>
      </c>
      <c r="U168">
        <v>-35.098331058984421</v>
      </c>
      <c r="V168">
        <v>-38.14088727722293</v>
      </c>
      <c r="W168">
        <v>-40.749710441578813</v>
      </c>
      <c r="X168">
        <v>-42.666042604906018</v>
      </c>
      <c r="Y168">
        <v>-44.276946983856753</v>
      </c>
      <c r="Z168">
        <v>-45.468533634337547</v>
      </c>
      <c r="AA168">
        <v>-47.214190085182267</v>
      </c>
      <c r="AB168">
        <v>-48.012217203695108</v>
      </c>
      <c r="AC168">
        <v>-48.403976146082023</v>
      </c>
      <c r="AD168">
        <v>-49.417780301140901</v>
      </c>
      <c r="AE168">
        <v>-50.048794612182327</v>
      </c>
      <c r="AF168">
        <v>-50.146918503240997</v>
      </c>
      <c r="AG168">
        <v>-50.404409273615663</v>
      </c>
      <c r="AH168">
        <v>-48.254456424848613</v>
      </c>
      <c r="AI168">
        <v>-47.320499316314717</v>
      </c>
      <c r="AJ168">
        <v>-45.861906350063833</v>
      </c>
      <c r="AK168">
        <v>-44.043466602317167</v>
      </c>
      <c r="AL168">
        <v>-41.530777245465138</v>
      </c>
      <c r="AM168">
        <v>-38.232553906363918</v>
      </c>
      <c r="AN168">
        <v>-33.491746835311908</v>
      </c>
      <c r="AO168">
        <v>-29.149851570763001</v>
      </c>
      <c r="AP168">
        <v>7.6751360000000002</v>
      </c>
      <c r="AQ168">
        <v>7.7138119999999999</v>
      </c>
      <c r="AR168">
        <v>7.4036020000000002</v>
      </c>
      <c r="AS168">
        <v>6.9930120000000002</v>
      </c>
      <c r="AT168">
        <v>6.6912760000000002</v>
      </c>
      <c r="AU168">
        <v>6.3830920000000004</v>
      </c>
      <c r="AV168">
        <v>6.0332299999999996</v>
      </c>
      <c r="AW168">
        <v>5.7546460000000002</v>
      </c>
      <c r="AX168">
        <v>5.7125979999999998</v>
      </c>
      <c r="AY168">
        <v>6.3620359999999998</v>
      </c>
      <c r="AZ168">
        <v>10.544816000000001</v>
      </c>
    </row>
    <row r="169" spans="2:52" x14ac:dyDescent="0.35">
      <c r="B169" t="s">
        <v>51</v>
      </c>
      <c r="C169" t="s">
        <v>156</v>
      </c>
      <c r="D169" t="s">
        <v>320</v>
      </c>
      <c r="E169">
        <v>10.336522</v>
      </c>
      <c r="F169">
        <v>9.3292359999999999</v>
      </c>
      <c r="G169">
        <v>7.6964319999999997</v>
      </c>
      <c r="H169">
        <v>6.6908659999999998</v>
      </c>
      <c r="I169">
        <v>6.3646440000000002</v>
      </c>
      <c r="J169">
        <v>6.2873580000000002</v>
      </c>
      <c r="K169">
        <v>5.7542999999999997</v>
      </c>
      <c r="L169">
        <v>5.3591179999999996</v>
      </c>
      <c r="M169">
        <v>5.2578620000000003</v>
      </c>
      <c r="N169">
        <v>5.3379719999999997</v>
      </c>
      <c r="O169">
        <v>5.2343520000000003</v>
      </c>
      <c r="P169">
        <v>5.5739320000000001</v>
      </c>
      <c r="Q169">
        <v>5.6963739999999996</v>
      </c>
      <c r="R169">
        <v>-28.172903926846772</v>
      </c>
      <c r="S169">
        <v>-28.820101869077799</v>
      </c>
      <c r="T169">
        <v>-31.219681127698951</v>
      </c>
      <c r="U169">
        <v>-36.439748426395361</v>
      </c>
      <c r="V169">
        <v>-39.495150839091231</v>
      </c>
      <c r="W169">
        <v>-42.11580905170289</v>
      </c>
      <c r="X169">
        <v>-44.0431197170373</v>
      </c>
      <c r="Y169">
        <v>-45.664267243280321</v>
      </c>
      <c r="Z169">
        <v>-46.865458508998927</v>
      </c>
      <c r="AA169">
        <v>-48.620159661588183</v>
      </c>
      <c r="AB169">
        <v>-49.426736306892579</v>
      </c>
      <c r="AC169">
        <v>-49.826603566961417</v>
      </c>
      <c r="AD169">
        <v>-50.848120304281608</v>
      </c>
      <c r="AE169">
        <v>-51.486490148758669</v>
      </c>
      <c r="AF169">
        <v>-51.591645719835007</v>
      </c>
      <c r="AG169">
        <v>-51.855873020505967</v>
      </c>
      <c r="AH169">
        <v>-49.642096012357293</v>
      </c>
      <c r="AI169">
        <v>-48.704019503840208</v>
      </c>
      <c r="AJ169">
        <v>-47.241683404831278</v>
      </c>
      <c r="AK169">
        <v>-45.419826298352383</v>
      </c>
      <c r="AL169">
        <v>-42.904003683551529</v>
      </c>
      <c r="AM169">
        <v>-39.602896458921592</v>
      </c>
      <c r="AN169">
        <v>-34.859425681042538</v>
      </c>
      <c r="AO169">
        <v>-30.51506215343494</v>
      </c>
      <c r="AP169">
        <v>7.6751360000000002</v>
      </c>
      <c r="AQ169">
        <v>7.7138119999999999</v>
      </c>
      <c r="AR169">
        <v>7.4036020000000002</v>
      </c>
      <c r="AS169">
        <v>6.9930120000000002</v>
      </c>
      <c r="AT169">
        <v>6.6912760000000002</v>
      </c>
      <c r="AU169">
        <v>6.3830920000000004</v>
      </c>
      <c r="AV169">
        <v>6.0332299999999996</v>
      </c>
      <c r="AW169">
        <v>5.7546460000000002</v>
      </c>
      <c r="AX169">
        <v>5.7125979999999998</v>
      </c>
      <c r="AY169">
        <v>6.3620359999999998</v>
      </c>
      <c r="AZ169">
        <v>10.544816000000001</v>
      </c>
    </row>
    <row r="170" spans="2:52" x14ac:dyDescent="0.35">
      <c r="B170" t="s">
        <v>51</v>
      </c>
      <c r="C170" t="s">
        <v>156</v>
      </c>
      <c r="D170" t="s">
        <v>321</v>
      </c>
      <c r="E170">
        <v>10.336522</v>
      </c>
      <c r="F170">
        <v>9.3292359999999999</v>
      </c>
      <c r="G170">
        <v>7.6964319999999997</v>
      </c>
      <c r="H170">
        <v>6.6908659999999998</v>
      </c>
      <c r="I170">
        <v>6.3646440000000002</v>
      </c>
      <c r="J170">
        <v>6.2873580000000002</v>
      </c>
      <c r="K170">
        <v>5.7542999999999997</v>
      </c>
      <c r="L170">
        <v>5.3591179999999996</v>
      </c>
      <c r="M170">
        <v>5.2578620000000003</v>
      </c>
      <c r="N170">
        <v>5.3379719999999997</v>
      </c>
      <c r="O170">
        <v>5.2343520000000003</v>
      </c>
      <c r="P170">
        <v>5.5739320000000001</v>
      </c>
      <c r="Q170">
        <v>5.6963739999999996</v>
      </c>
      <c r="R170">
        <v>-29.467319498716389</v>
      </c>
      <c r="S170">
        <v>-30.131917868961551</v>
      </c>
      <c r="T170">
        <v>-32.547039446044373</v>
      </c>
      <c r="U170">
        <v>-37.781165793806302</v>
      </c>
      <c r="V170">
        <v>-40.849414400959553</v>
      </c>
      <c r="W170">
        <v>-43.48190766182698</v>
      </c>
      <c r="X170">
        <v>-45.420196829168603</v>
      </c>
      <c r="Y170">
        <v>-47.051587502703903</v>
      </c>
      <c r="Z170">
        <v>-48.262383383660307</v>
      </c>
      <c r="AA170">
        <v>-50.026129237994098</v>
      </c>
      <c r="AB170">
        <v>-50.841255410090064</v>
      </c>
      <c r="AC170">
        <v>-51.249230987840832</v>
      </c>
      <c r="AD170">
        <v>-52.278460307422343</v>
      </c>
      <c r="AE170">
        <v>-52.924185685335019</v>
      </c>
      <c r="AF170">
        <v>-53.036372936429032</v>
      </c>
      <c r="AG170">
        <v>-53.307336767396308</v>
      </c>
      <c r="AH170">
        <v>-51.02973559986598</v>
      </c>
      <c r="AI170">
        <v>-50.087539691365713</v>
      </c>
      <c r="AJ170">
        <v>-48.621460459598751</v>
      </c>
      <c r="AK170">
        <v>-46.796185994387614</v>
      </c>
      <c r="AL170">
        <v>-44.277230121637928</v>
      </c>
      <c r="AM170">
        <v>-40.973239011479279</v>
      </c>
      <c r="AN170">
        <v>-36.227104526773203</v>
      </c>
      <c r="AO170">
        <v>-31.880272736106889</v>
      </c>
      <c r="AP170">
        <v>7.6751360000000002</v>
      </c>
      <c r="AQ170">
        <v>7.7138119999999999</v>
      </c>
      <c r="AR170">
        <v>7.4036020000000002</v>
      </c>
      <c r="AS170">
        <v>6.9930120000000002</v>
      </c>
      <c r="AT170">
        <v>6.6912760000000002</v>
      </c>
      <c r="AU170">
        <v>6.3830920000000004</v>
      </c>
      <c r="AV170">
        <v>6.0332299999999996</v>
      </c>
      <c r="AW170">
        <v>5.7546460000000002</v>
      </c>
      <c r="AX170">
        <v>5.7125979999999998</v>
      </c>
      <c r="AY170">
        <v>6.3620359999999998</v>
      </c>
      <c r="AZ170">
        <v>10.544816000000001</v>
      </c>
    </row>
    <row r="171" spans="2:52" x14ac:dyDescent="0.35">
      <c r="B171" t="s">
        <v>51</v>
      </c>
      <c r="C171" t="s">
        <v>156</v>
      </c>
      <c r="D171" t="s">
        <v>322</v>
      </c>
      <c r="E171">
        <v>10.336522</v>
      </c>
      <c r="F171">
        <v>9.3292359999999999</v>
      </c>
      <c r="G171">
        <v>7.6964319999999997</v>
      </c>
      <c r="H171">
        <v>6.6908659999999998</v>
      </c>
      <c r="I171">
        <v>6.3646440000000002</v>
      </c>
      <c r="J171">
        <v>6.2873580000000002</v>
      </c>
      <c r="K171">
        <v>5.7542999999999997</v>
      </c>
      <c r="L171">
        <v>5.3591179999999996</v>
      </c>
      <c r="M171">
        <v>5.2578620000000003</v>
      </c>
      <c r="N171">
        <v>5.3379719999999997</v>
      </c>
      <c r="O171">
        <v>5.2343520000000003</v>
      </c>
      <c r="P171">
        <v>5.5739320000000001</v>
      </c>
      <c r="Q171">
        <v>5.6963739999999996</v>
      </c>
      <c r="R171">
        <v>-30.757364061278562</v>
      </c>
      <c r="S171">
        <v>-31.439304101412219</v>
      </c>
      <c r="T171">
        <v>-33.869915513333879</v>
      </c>
      <c r="U171">
        <v>-39.118053435273318</v>
      </c>
      <c r="V171">
        <v>-42.19910485758848</v>
      </c>
      <c r="W171">
        <v>-44.843393201875671</v>
      </c>
      <c r="X171">
        <v>-46.792623798791567</v>
      </c>
      <c r="Y171">
        <v>-48.434223030347283</v>
      </c>
      <c r="Z171">
        <v>-49.654591093477862</v>
      </c>
      <c r="AA171">
        <v>-51.427351107220048</v>
      </c>
      <c r="AB171">
        <v>-52.250997935888449</v>
      </c>
      <c r="AC171">
        <v>-52.6670544509861</v>
      </c>
      <c r="AD171">
        <v>-53.703970308821447</v>
      </c>
      <c r="AE171">
        <v>-54.357026381852123</v>
      </c>
      <c r="AF171">
        <v>-54.476221568241101</v>
      </c>
      <c r="AG171">
        <v>-54.753899181449697</v>
      </c>
      <c r="AH171">
        <v>-52.412689377280778</v>
      </c>
      <c r="AI171">
        <v>-51.466387979272469</v>
      </c>
      <c r="AJ171">
        <v>-49.996578254635693</v>
      </c>
      <c r="AK171">
        <v>-48.167897970500057</v>
      </c>
      <c r="AL171">
        <v>-45.645819420251883</v>
      </c>
      <c r="AM171">
        <v>-42.338954162928879</v>
      </c>
      <c r="AN171">
        <v>-37.590164966256133</v>
      </c>
      <c r="AO171">
        <v>-33.240873247412921</v>
      </c>
      <c r="AP171">
        <v>7.6751360000000002</v>
      </c>
      <c r="AQ171">
        <v>7.7138119999999999</v>
      </c>
      <c r="AR171">
        <v>7.4036020000000002</v>
      </c>
      <c r="AS171">
        <v>6.9930120000000002</v>
      </c>
      <c r="AT171">
        <v>6.6912760000000002</v>
      </c>
      <c r="AU171">
        <v>6.3830920000000004</v>
      </c>
      <c r="AV171">
        <v>6.0332299999999996</v>
      </c>
      <c r="AW171">
        <v>5.7546460000000002</v>
      </c>
      <c r="AX171">
        <v>5.7125979999999998</v>
      </c>
      <c r="AY171">
        <v>6.3620359999999998</v>
      </c>
      <c r="AZ171">
        <v>10.544816000000001</v>
      </c>
    </row>
    <row r="172" spans="2:52" x14ac:dyDescent="0.35">
      <c r="B172" t="s">
        <v>51</v>
      </c>
      <c r="C172" t="s">
        <v>156</v>
      </c>
      <c r="D172" t="s">
        <v>387</v>
      </c>
      <c r="E172">
        <v>10.336522</v>
      </c>
      <c r="F172">
        <v>9.3292359999999999</v>
      </c>
      <c r="G172">
        <v>7.6964319999999997</v>
      </c>
      <c r="H172">
        <v>6.6908659999999998</v>
      </c>
      <c r="I172">
        <v>6.3646440000000002</v>
      </c>
      <c r="J172">
        <v>6.2873580000000002</v>
      </c>
      <c r="K172">
        <v>5.7542999999999997</v>
      </c>
      <c r="L172">
        <v>5.3591179999999996</v>
      </c>
      <c r="M172">
        <v>5.2578620000000003</v>
      </c>
      <c r="N172">
        <v>5.3379719999999997</v>
      </c>
      <c r="O172">
        <v>5.2343520000000003</v>
      </c>
      <c r="P172">
        <v>5.5739320000000001</v>
      </c>
      <c r="Q172">
        <v>5.6963739999999996</v>
      </c>
      <c r="R172">
        <v>-32.017346403223847</v>
      </c>
      <c r="S172">
        <v>-32.716223996116128</v>
      </c>
      <c r="T172">
        <v>-35.161964279507011</v>
      </c>
      <c r="U172">
        <v>-40.423787260520278</v>
      </c>
      <c r="V172">
        <v>-43.517343150897489</v>
      </c>
      <c r="W172">
        <v>-46.173151714921239</v>
      </c>
      <c r="X172">
        <v>-48.133068770630352</v>
      </c>
      <c r="Y172">
        <v>-49.784638667708577</v>
      </c>
      <c r="Z172">
        <v>-51.014355850135757</v>
      </c>
      <c r="AA172">
        <v>-52.795919964148332</v>
      </c>
      <c r="AB172">
        <v>-53.627888890467169</v>
      </c>
      <c r="AC172">
        <v>-54.05183803087322</v>
      </c>
      <c r="AD172">
        <v>-55.096261305701411</v>
      </c>
      <c r="AE172">
        <v>-55.756477244887797</v>
      </c>
      <c r="AF172">
        <v>-55.882517058959749</v>
      </c>
      <c r="AG172">
        <v>-56.16675200151743</v>
      </c>
      <c r="AH172">
        <v>-53.76341584816204</v>
      </c>
      <c r="AI172">
        <v>-52.813104631861201</v>
      </c>
      <c r="AJ172">
        <v>-51.339651346932683</v>
      </c>
      <c r="AK172">
        <v>-49.507644610495099</v>
      </c>
      <c r="AL172">
        <v>-46.982516151257812</v>
      </c>
      <c r="AM172">
        <v>-43.672843723717357</v>
      </c>
      <c r="AN172">
        <v>-38.921461678473307</v>
      </c>
      <c r="AO172">
        <v>-34.569767355754777</v>
      </c>
      <c r="AP172">
        <v>7.6751360000000002</v>
      </c>
      <c r="AQ172">
        <v>7.7138119999999999</v>
      </c>
      <c r="AR172">
        <v>7.4036020000000002</v>
      </c>
      <c r="AS172">
        <v>6.9930120000000002</v>
      </c>
      <c r="AT172">
        <v>6.6912760000000002</v>
      </c>
      <c r="AU172">
        <v>6.3830920000000004</v>
      </c>
      <c r="AV172">
        <v>6.0332299999999996</v>
      </c>
      <c r="AW172">
        <v>5.7546460000000002</v>
      </c>
      <c r="AX172">
        <v>5.7125979999999998</v>
      </c>
      <c r="AY172">
        <v>6.3620359999999998</v>
      </c>
      <c r="AZ172">
        <v>10.544816000000001</v>
      </c>
    </row>
    <row r="173" spans="2:52" x14ac:dyDescent="0.35">
      <c r="B173" t="s">
        <v>51</v>
      </c>
      <c r="C173" t="s">
        <v>156</v>
      </c>
      <c r="D173" t="s">
        <v>510</v>
      </c>
      <c r="E173">
        <v>10.336522</v>
      </c>
      <c r="F173">
        <v>9.3292359999999999</v>
      </c>
      <c r="G173">
        <v>7.6964319999999997</v>
      </c>
      <c r="H173">
        <v>6.6908659999999998</v>
      </c>
      <c r="I173">
        <v>6.3646440000000002</v>
      </c>
      <c r="J173">
        <v>6.2873580000000002</v>
      </c>
      <c r="K173">
        <v>5.7542999999999997</v>
      </c>
      <c r="L173">
        <v>5.3591179999999996</v>
      </c>
      <c r="M173">
        <v>5.2578620000000003</v>
      </c>
      <c r="N173">
        <v>5.3379719999999997</v>
      </c>
      <c r="O173">
        <v>5.2343520000000003</v>
      </c>
      <c r="P173">
        <v>5.5739320000000001</v>
      </c>
      <c r="Q173">
        <v>5.6963739999999996</v>
      </c>
      <c r="R173">
        <v>-32.997934659882347</v>
      </c>
      <c r="S173">
        <v>-33.709993997294937</v>
      </c>
      <c r="T173">
        <v>-36.167508408945693</v>
      </c>
      <c r="U173">
        <v>-41.439981863201901</v>
      </c>
      <c r="V173">
        <v>-44.54326942530912</v>
      </c>
      <c r="W173">
        <v>-47.208043664336167</v>
      </c>
      <c r="X173">
        <v>-49.176277515963008</v>
      </c>
      <c r="Y173">
        <v>-50.835607138869882</v>
      </c>
      <c r="Z173">
        <v>-52.07260032532281</v>
      </c>
      <c r="AA173">
        <v>-53.861016279276441</v>
      </c>
      <c r="AB173">
        <v>-54.69946192431992</v>
      </c>
      <c r="AC173">
        <v>-55.129553544214751</v>
      </c>
      <c r="AD173">
        <v>-56.179819508020351</v>
      </c>
      <c r="AE173">
        <v>-56.845607652814572</v>
      </c>
      <c r="AF173">
        <v>-56.97697433640181</v>
      </c>
      <c r="AG173">
        <v>-57.266312556950538</v>
      </c>
      <c r="AH173">
        <v>-54.814626227236921</v>
      </c>
      <c r="AI173">
        <v>-53.861194347575882</v>
      </c>
      <c r="AJ173">
        <v>-52.384905441610798</v>
      </c>
      <c r="AK173">
        <v>-50.550309875191218</v>
      </c>
      <c r="AL173">
        <v>-48.022807807341323</v>
      </c>
      <c r="AM173">
        <v>-44.710950683985651</v>
      </c>
      <c r="AN173">
        <v>-39.95755073993805</v>
      </c>
      <c r="AO173">
        <v>-35.603986577407412</v>
      </c>
      <c r="AP173">
        <v>7.6751360000000002</v>
      </c>
      <c r="AQ173">
        <v>7.7138119999999999</v>
      </c>
      <c r="AR173">
        <v>7.4036020000000002</v>
      </c>
      <c r="AS173">
        <v>6.9930120000000002</v>
      </c>
      <c r="AT173">
        <v>6.6912760000000002</v>
      </c>
      <c r="AU173">
        <v>6.3830920000000004</v>
      </c>
      <c r="AV173">
        <v>6.0332299999999996</v>
      </c>
      <c r="AW173">
        <v>5.7546460000000002</v>
      </c>
      <c r="AX173">
        <v>5.7125979999999998</v>
      </c>
      <c r="AY173">
        <v>6.3620359999999998</v>
      </c>
      <c r="AZ173">
        <v>10.544816000000001</v>
      </c>
    </row>
    <row r="174" spans="2:52" x14ac:dyDescent="0.35">
      <c r="B174" t="s">
        <v>52</v>
      </c>
      <c r="C174" t="s">
        <v>157</v>
      </c>
      <c r="D174" t="s">
        <v>315</v>
      </c>
      <c r="E174">
        <v>0.71404999999999996</v>
      </c>
      <c r="F174">
        <v>0.62816399999999994</v>
      </c>
      <c r="G174">
        <v>0.52018200000000003</v>
      </c>
      <c r="H174">
        <v>0.43364200000000003</v>
      </c>
      <c r="I174">
        <v>0.38630599999999998</v>
      </c>
      <c r="J174">
        <v>0.37719200000000003</v>
      </c>
      <c r="K174">
        <v>0.36132799999999998</v>
      </c>
      <c r="L174">
        <v>0.32460800000000001</v>
      </c>
      <c r="M174">
        <v>0.314442</v>
      </c>
      <c r="N174">
        <v>0.324598</v>
      </c>
      <c r="O174">
        <v>0.33439200000000002</v>
      </c>
      <c r="P174">
        <v>0.33912199999999998</v>
      </c>
      <c r="Q174">
        <v>0.36934</v>
      </c>
      <c r="R174">
        <v>-2.7349614443214099E-2</v>
      </c>
      <c r="S174">
        <v>-6.2748815132803101E-2</v>
      </c>
      <c r="T174">
        <v>-0.2087097276186817</v>
      </c>
      <c r="U174">
        <v>-0.31897292453679432</v>
      </c>
      <c r="V174">
        <v>-0.45476128883647771</v>
      </c>
      <c r="W174">
        <v>-0.54541016922015129</v>
      </c>
      <c r="X174">
        <v>-0.64070152075567288</v>
      </c>
      <c r="Y174">
        <v>-0.74675780000000025</v>
      </c>
      <c r="Z174">
        <v>-0.81119853507669171</v>
      </c>
      <c r="AA174">
        <v>-0.84964207841294315</v>
      </c>
      <c r="AB174">
        <v>-0.86929283613938968</v>
      </c>
      <c r="AC174">
        <v>-0.91286415154857803</v>
      </c>
      <c r="AD174">
        <v>-0.91252095348716677</v>
      </c>
      <c r="AE174">
        <v>-0.92750224112994295</v>
      </c>
      <c r="AF174">
        <v>-0.935971452425442</v>
      </c>
      <c r="AG174">
        <v>-0.89050686553040181</v>
      </c>
      <c r="AH174">
        <v>-0.86080436659586712</v>
      </c>
      <c r="AI174">
        <v>-0.81082504212955819</v>
      </c>
      <c r="AJ174">
        <v>-0.73622126803952626</v>
      </c>
      <c r="AK174">
        <v>-0.63596022369798155</v>
      </c>
      <c r="AL174">
        <v>-0.48130928054412792</v>
      </c>
      <c r="AM174">
        <v>-0.2862715459782138</v>
      </c>
      <c r="AN174">
        <v>-0.13457751794090919</v>
      </c>
      <c r="AO174">
        <v>6.5771802442602997E-3</v>
      </c>
      <c r="AP174">
        <v>0.48531800000000003</v>
      </c>
      <c r="AQ174">
        <v>0.52178599999999997</v>
      </c>
      <c r="AR174">
        <v>0.54097200000000001</v>
      </c>
      <c r="AS174">
        <v>0.49897399999999997</v>
      </c>
      <c r="AT174">
        <v>0.48785400000000001</v>
      </c>
      <c r="AU174">
        <v>0.46809000000000001</v>
      </c>
      <c r="AV174">
        <v>0.42024600000000001</v>
      </c>
      <c r="AW174">
        <v>0.38794600000000001</v>
      </c>
      <c r="AX174">
        <v>0.374616</v>
      </c>
      <c r="AY174">
        <v>0.41899799999999998</v>
      </c>
      <c r="AZ174">
        <v>0.73705200000000004</v>
      </c>
    </row>
    <row r="175" spans="2:52" x14ac:dyDescent="0.35">
      <c r="B175" t="s">
        <v>52</v>
      </c>
      <c r="C175" t="s">
        <v>157</v>
      </c>
      <c r="D175" t="s">
        <v>316</v>
      </c>
      <c r="E175">
        <v>0.71404999999999996</v>
      </c>
      <c r="F175">
        <v>0.62816399999999994</v>
      </c>
      <c r="G175">
        <v>0.52018200000000003</v>
      </c>
      <c r="H175">
        <v>0.43364200000000003</v>
      </c>
      <c r="I175">
        <v>0.38630599999999998</v>
      </c>
      <c r="J175">
        <v>0.37719200000000003</v>
      </c>
      <c r="K175">
        <v>0.36132799999999998</v>
      </c>
      <c r="L175">
        <v>0.32460800000000001</v>
      </c>
      <c r="M175">
        <v>0.314442</v>
      </c>
      <c r="N175">
        <v>0.324598</v>
      </c>
      <c r="O175">
        <v>0.33439200000000002</v>
      </c>
      <c r="P175">
        <v>0.33912199999999998</v>
      </c>
      <c r="Q175">
        <v>0.36934</v>
      </c>
      <c r="R175">
        <v>-0.16725772491756019</v>
      </c>
      <c r="S175">
        <v>-0.20453766704584139</v>
      </c>
      <c r="T175">
        <v>-0.35217848547198982</v>
      </c>
      <c r="U175">
        <v>-0.46396126777872981</v>
      </c>
      <c r="V175">
        <v>-0.60113812494915342</v>
      </c>
      <c r="W175">
        <v>-0.69306620752632908</v>
      </c>
      <c r="X175">
        <v>-0.78954418065776344</v>
      </c>
      <c r="Y175">
        <v>-0.89670760000000038</v>
      </c>
      <c r="Z175">
        <v>-0.96218645884386222</v>
      </c>
      <c r="AA175">
        <v>-1.0016076071768261</v>
      </c>
      <c r="AB175">
        <v>-1.022182448454839</v>
      </c>
      <c r="AC175">
        <v>-1.066630158918799</v>
      </c>
      <c r="AD175">
        <v>-1.067120582481315</v>
      </c>
      <c r="AE175">
        <v>-1.0828968997937529</v>
      </c>
      <c r="AF175">
        <v>-1.092126136761155</v>
      </c>
      <c r="AG175">
        <v>-1.039949173166044</v>
      </c>
      <c r="AH175">
        <v>-1.009789528924887</v>
      </c>
      <c r="AI175">
        <v>-0.95939608386947861</v>
      </c>
      <c r="AJ175">
        <v>-0.88441527421004462</v>
      </c>
      <c r="AK175">
        <v>-0.78380940539362798</v>
      </c>
      <c r="AL175">
        <v>-0.62884180827648872</v>
      </c>
      <c r="AM175">
        <v>-0.43351220962366388</v>
      </c>
      <c r="AN175">
        <v>-0.28154825537228778</v>
      </c>
      <c r="AO175">
        <v>-0.14014314467099631</v>
      </c>
      <c r="AP175">
        <v>0.48531800000000003</v>
      </c>
      <c r="AQ175">
        <v>0.52178599999999997</v>
      </c>
      <c r="AR175">
        <v>0.54097200000000001</v>
      </c>
      <c r="AS175">
        <v>0.49897399999999997</v>
      </c>
      <c r="AT175">
        <v>0.48785400000000001</v>
      </c>
      <c r="AU175">
        <v>0.46809000000000001</v>
      </c>
      <c r="AV175">
        <v>0.42024600000000001</v>
      </c>
      <c r="AW175">
        <v>0.38794600000000001</v>
      </c>
      <c r="AX175">
        <v>0.374616</v>
      </c>
      <c r="AY175">
        <v>0.41899799999999998</v>
      </c>
      <c r="AZ175">
        <v>0.73705200000000004</v>
      </c>
    </row>
    <row r="176" spans="2:52" x14ac:dyDescent="0.35">
      <c r="B176" t="s">
        <v>52</v>
      </c>
      <c r="C176" t="s">
        <v>157</v>
      </c>
      <c r="D176" t="s">
        <v>317</v>
      </c>
      <c r="E176">
        <v>0.71404999999999996</v>
      </c>
      <c r="F176">
        <v>0.62816399999999994</v>
      </c>
      <c r="G176">
        <v>0.52018200000000003</v>
      </c>
      <c r="H176">
        <v>0.43364200000000003</v>
      </c>
      <c r="I176">
        <v>0.38630599999999998</v>
      </c>
      <c r="J176">
        <v>0.37719200000000003</v>
      </c>
      <c r="K176">
        <v>0.36132799999999998</v>
      </c>
      <c r="L176">
        <v>0.32460800000000001</v>
      </c>
      <c r="M176">
        <v>0.314442</v>
      </c>
      <c r="N176">
        <v>0.324598</v>
      </c>
      <c r="O176">
        <v>0.33439200000000002</v>
      </c>
      <c r="P176">
        <v>0.33912199999999998</v>
      </c>
      <c r="Q176">
        <v>0.36934</v>
      </c>
      <c r="R176">
        <v>-0.30716583539190662</v>
      </c>
      <c r="S176">
        <v>-0.34632651895888028</v>
      </c>
      <c r="T176">
        <v>-0.4956472433252983</v>
      </c>
      <c r="U176">
        <v>-0.6089496110206658</v>
      </c>
      <c r="V176">
        <v>-0.74751496106182946</v>
      </c>
      <c r="W176">
        <v>-0.84072224583250721</v>
      </c>
      <c r="X176">
        <v>-0.93838684055985444</v>
      </c>
      <c r="Y176">
        <v>-1.0466574000000011</v>
      </c>
      <c r="Z176">
        <v>-1.113174382611033</v>
      </c>
      <c r="AA176">
        <v>-1.1535731359407091</v>
      </c>
      <c r="AB176">
        <v>-1.17507206077029</v>
      </c>
      <c r="AC176">
        <v>-1.2203961662890199</v>
      </c>
      <c r="AD176">
        <v>-1.2217202114754631</v>
      </c>
      <c r="AE176">
        <v>-1.2382915584575629</v>
      </c>
      <c r="AF176">
        <v>-1.248280821096869</v>
      </c>
      <c r="AG176">
        <v>-1.189391480801687</v>
      </c>
      <c r="AH176">
        <v>-1.1587746912539081</v>
      </c>
      <c r="AI176">
        <v>-1.107967125609399</v>
      </c>
      <c r="AJ176">
        <v>-1.032609280380564</v>
      </c>
      <c r="AK176">
        <v>-0.93165858708927485</v>
      </c>
      <c r="AL176">
        <v>-0.77637433600884986</v>
      </c>
      <c r="AM176">
        <v>-0.5807528732691144</v>
      </c>
      <c r="AN176">
        <v>-0.42851899280366679</v>
      </c>
      <c r="AO176">
        <v>-0.28686346958625358</v>
      </c>
      <c r="AP176">
        <v>0.48531800000000003</v>
      </c>
      <c r="AQ176">
        <v>0.52178599999999997</v>
      </c>
      <c r="AR176">
        <v>0.54097200000000001</v>
      </c>
      <c r="AS176">
        <v>0.49897399999999997</v>
      </c>
      <c r="AT176">
        <v>0.48785400000000001</v>
      </c>
      <c r="AU176">
        <v>0.46809000000000001</v>
      </c>
      <c r="AV176">
        <v>0.42024600000000001</v>
      </c>
      <c r="AW176">
        <v>0.38794600000000001</v>
      </c>
      <c r="AX176">
        <v>0.374616</v>
      </c>
      <c r="AY176">
        <v>0.41899799999999998</v>
      </c>
      <c r="AZ176">
        <v>0.73705200000000004</v>
      </c>
    </row>
    <row r="177" spans="2:52" x14ac:dyDescent="0.35">
      <c r="B177" t="s">
        <v>52</v>
      </c>
      <c r="C177" t="s">
        <v>157</v>
      </c>
      <c r="D177" t="s">
        <v>318</v>
      </c>
      <c r="E177">
        <v>0.71404999999999996</v>
      </c>
      <c r="F177">
        <v>0.62816399999999994</v>
      </c>
      <c r="G177">
        <v>0.52018200000000003</v>
      </c>
      <c r="H177">
        <v>0.43364200000000003</v>
      </c>
      <c r="I177">
        <v>0.38630599999999998</v>
      </c>
      <c r="J177">
        <v>0.37719200000000003</v>
      </c>
      <c r="K177">
        <v>0.36132799999999998</v>
      </c>
      <c r="L177">
        <v>0.32460800000000001</v>
      </c>
      <c r="M177">
        <v>0.314442</v>
      </c>
      <c r="N177">
        <v>0.324598</v>
      </c>
      <c r="O177">
        <v>0.33439200000000002</v>
      </c>
      <c r="P177">
        <v>0.33912199999999998</v>
      </c>
      <c r="Q177">
        <v>0.36934</v>
      </c>
      <c r="R177">
        <v>-0.44707394586625282</v>
      </c>
      <c r="S177">
        <v>-0.4881153708719187</v>
      </c>
      <c r="T177">
        <v>-0.63911600117860634</v>
      </c>
      <c r="U177">
        <v>-0.75393795426260135</v>
      </c>
      <c r="V177">
        <v>-0.89389179717450507</v>
      </c>
      <c r="W177">
        <v>-0.98837828413868478</v>
      </c>
      <c r="X177">
        <v>-1.087229500461945</v>
      </c>
      <c r="Y177">
        <v>-1.196607200000001</v>
      </c>
      <c r="Z177">
        <v>-1.2641623063782039</v>
      </c>
      <c r="AA177">
        <v>-1.3055386647045919</v>
      </c>
      <c r="AB177">
        <v>-1.3279616730857391</v>
      </c>
      <c r="AC177">
        <v>-1.3741621736592411</v>
      </c>
      <c r="AD177">
        <v>-1.3763198404696111</v>
      </c>
      <c r="AE177">
        <v>-1.3936862171213731</v>
      </c>
      <c r="AF177">
        <v>-1.4044355054325821</v>
      </c>
      <c r="AG177">
        <v>-1.3388337884373289</v>
      </c>
      <c r="AH177">
        <v>-1.307759853582928</v>
      </c>
      <c r="AI177">
        <v>-1.256538167349319</v>
      </c>
      <c r="AJ177">
        <v>-1.180803286551082</v>
      </c>
      <c r="AK177">
        <v>-1.0795077687849211</v>
      </c>
      <c r="AL177">
        <v>-0.92390686374121056</v>
      </c>
      <c r="AM177">
        <v>-0.72799353691456448</v>
      </c>
      <c r="AN177">
        <v>-0.57548973023504546</v>
      </c>
      <c r="AO177">
        <v>-0.4335837945015103</v>
      </c>
      <c r="AP177">
        <v>0.48531800000000003</v>
      </c>
      <c r="AQ177">
        <v>0.52178599999999997</v>
      </c>
      <c r="AR177">
        <v>0.54097200000000001</v>
      </c>
      <c r="AS177">
        <v>0.49897399999999997</v>
      </c>
      <c r="AT177">
        <v>0.48785400000000001</v>
      </c>
      <c r="AU177">
        <v>0.46809000000000001</v>
      </c>
      <c r="AV177">
        <v>0.42024600000000001</v>
      </c>
      <c r="AW177">
        <v>0.38794600000000001</v>
      </c>
      <c r="AX177">
        <v>0.374616</v>
      </c>
      <c r="AY177">
        <v>0.41899799999999998</v>
      </c>
      <c r="AZ177">
        <v>0.73705200000000004</v>
      </c>
    </row>
    <row r="178" spans="2:52" x14ac:dyDescent="0.35">
      <c r="B178" t="s">
        <v>52</v>
      </c>
      <c r="C178" t="s">
        <v>157</v>
      </c>
      <c r="D178" t="s">
        <v>319</v>
      </c>
      <c r="E178">
        <v>0.71404999999999996</v>
      </c>
      <c r="F178">
        <v>0.62816399999999994</v>
      </c>
      <c r="G178">
        <v>0.52018200000000003</v>
      </c>
      <c r="H178">
        <v>0.43364200000000003</v>
      </c>
      <c r="I178">
        <v>0.38630599999999998</v>
      </c>
      <c r="J178">
        <v>0.37719200000000003</v>
      </c>
      <c r="K178">
        <v>0.36132799999999998</v>
      </c>
      <c r="L178">
        <v>0.32460800000000001</v>
      </c>
      <c r="M178">
        <v>0.314442</v>
      </c>
      <c r="N178">
        <v>0.324598</v>
      </c>
      <c r="O178">
        <v>0.33439200000000002</v>
      </c>
      <c r="P178">
        <v>0.33912199999999998</v>
      </c>
      <c r="Q178">
        <v>0.36934</v>
      </c>
      <c r="R178">
        <v>-0.58698205634059908</v>
      </c>
      <c r="S178">
        <v>-0.62990422278495739</v>
      </c>
      <c r="T178">
        <v>-0.78258475903191449</v>
      </c>
      <c r="U178">
        <v>-0.89892629750453701</v>
      </c>
      <c r="V178">
        <v>-1.0402686332871811</v>
      </c>
      <c r="W178">
        <v>-1.136034322444863</v>
      </c>
      <c r="X178">
        <v>-1.2360721603640361</v>
      </c>
      <c r="Y178">
        <v>-1.346557000000002</v>
      </c>
      <c r="Z178">
        <v>-1.415150230145374</v>
      </c>
      <c r="AA178">
        <v>-1.4575041934684749</v>
      </c>
      <c r="AB178">
        <v>-1.480851285401189</v>
      </c>
      <c r="AC178">
        <v>-1.5279281810294629</v>
      </c>
      <c r="AD178">
        <v>-1.5309194694637589</v>
      </c>
      <c r="AE178">
        <v>-1.5490808757851831</v>
      </c>
      <c r="AF178">
        <v>-1.5605901897682961</v>
      </c>
      <c r="AG178">
        <v>-1.4882760960729711</v>
      </c>
      <c r="AH178">
        <v>-1.456745015911949</v>
      </c>
      <c r="AI178">
        <v>-1.4051092090892401</v>
      </c>
      <c r="AJ178">
        <v>-1.3289972927216001</v>
      </c>
      <c r="AK178">
        <v>-1.2273569504805679</v>
      </c>
      <c r="AL178">
        <v>-1.071439391473572</v>
      </c>
      <c r="AM178">
        <v>-0.87523420056001466</v>
      </c>
      <c r="AN178">
        <v>-0.72246046766642436</v>
      </c>
      <c r="AO178">
        <v>-0.58030411941676729</v>
      </c>
      <c r="AP178">
        <v>0.48531800000000003</v>
      </c>
      <c r="AQ178">
        <v>0.52178599999999997</v>
      </c>
      <c r="AR178">
        <v>0.54097200000000001</v>
      </c>
      <c r="AS178">
        <v>0.49897399999999997</v>
      </c>
      <c r="AT178">
        <v>0.48785400000000001</v>
      </c>
      <c r="AU178">
        <v>0.46809000000000001</v>
      </c>
      <c r="AV178">
        <v>0.42024600000000001</v>
      </c>
      <c r="AW178">
        <v>0.38794600000000001</v>
      </c>
      <c r="AX178">
        <v>0.374616</v>
      </c>
      <c r="AY178">
        <v>0.41899799999999998</v>
      </c>
      <c r="AZ178">
        <v>0.73705200000000004</v>
      </c>
    </row>
    <row r="179" spans="2:52" x14ac:dyDescent="0.35">
      <c r="B179" t="s">
        <v>52</v>
      </c>
      <c r="C179" t="s">
        <v>157</v>
      </c>
      <c r="D179" t="s">
        <v>320</v>
      </c>
      <c r="E179">
        <v>0.71404999999999996</v>
      </c>
      <c r="F179">
        <v>0.62816399999999994</v>
      </c>
      <c r="G179">
        <v>0.52018200000000003</v>
      </c>
      <c r="H179">
        <v>0.43364200000000003</v>
      </c>
      <c r="I179">
        <v>0.38630599999999998</v>
      </c>
      <c r="J179">
        <v>0.37719200000000003</v>
      </c>
      <c r="K179">
        <v>0.36132799999999998</v>
      </c>
      <c r="L179">
        <v>0.32460800000000001</v>
      </c>
      <c r="M179">
        <v>0.314442</v>
      </c>
      <c r="N179">
        <v>0.324598</v>
      </c>
      <c r="O179">
        <v>0.33439200000000002</v>
      </c>
      <c r="P179">
        <v>0.33912199999999998</v>
      </c>
      <c r="Q179">
        <v>0.36934</v>
      </c>
      <c r="R179">
        <v>-0.59318895199443267</v>
      </c>
      <c r="S179">
        <v>-0.63619455581652562</v>
      </c>
      <c r="T179">
        <v>-0.78894961955759424</v>
      </c>
      <c r="U179">
        <v>-0.90535857304934841</v>
      </c>
      <c r="V179">
        <v>-1.0467625080511911</v>
      </c>
      <c r="W179">
        <v>-1.142584947846905</v>
      </c>
      <c r="X179">
        <v>-1.2426754291503781</v>
      </c>
      <c r="Y179">
        <v>-1.353209386046512</v>
      </c>
      <c r="Z179">
        <v>-1.421848671605519</v>
      </c>
      <c r="AA179">
        <v>-1.4642460054822259</v>
      </c>
      <c r="AB179">
        <v>-1.4876340935384711</v>
      </c>
      <c r="AC179">
        <v>-1.534749869633631</v>
      </c>
      <c r="AD179">
        <v>-1.537778140930586</v>
      </c>
      <c r="AE179">
        <v>-1.555974818017833</v>
      </c>
      <c r="AF179">
        <v>-1.56751784984635</v>
      </c>
      <c r="AG179">
        <v>-1.494905967683829</v>
      </c>
      <c r="AH179">
        <v>-1.4633546066884271</v>
      </c>
      <c r="AI179">
        <v>-1.4117004277836711</v>
      </c>
      <c r="AJ179">
        <v>-1.335571784577043</v>
      </c>
      <c r="AK179">
        <v>-1.2339161445128379</v>
      </c>
      <c r="AL179">
        <v>-1.0779845374417101</v>
      </c>
      <c r="AM179">
        <v>-0.88176639824426617</v>
      </c>
      <c r="AN179">
        <v>-0.7289806903204985</v>
      </c>
      <c r="AO179">
        <v>-0.58681323274806729</v>
      </c>
      <c r="AP179">
        <v>0.48531800000000003</v>
      </c>
      <c r="AQ179">
        <v>0.52178599999999997</v>
      </c>
      <c r="AR179">
        <v>0.54097200000000001</v>
      </c>
      <c r="AS179">
        <v>0.49897399999999997</v>
      </c>
      <c r="AT179">
        <v>0.48785400000000001</v>
      </c>
      <c r="AU179">
        <v>0.46809000000000001</v>
      </c>
      <c r="AV179">
        <v>0.42024600000000001</v>
      </c>
      <c r="AW179">
        <v>0.38794600000000001</v>
      </c>
      <c r="AX179">
        <v>0.374616</v>
      </c>
      <c r="AY179">
        <v>0.41899799999999998</v>
      </c>
      <c r="AZ179">
        <v>0.73705200000000004</v>
      </c>
    </row>
    <row r="180" spans="2:52" x14ac:dyDescent="0.35">
      <c r="B180" t="s">
        <v>52</v>
      </c>
      <c r="C180" t="s">
        <v>157</v>
      </c>
      <c r="D180" t="s">
        <v>321</v>
      </c>
      <c r="E180">
        <v>0.71404999999999996</v>
      </c>
      <c r="F180">
        <v>0.62816399999999994</v>
      </c>
      <c r="G180">
        <v>0.52018200000000003</v>
      </c>
      <c r="H180">
        <v>0.43364200000000003</v>
      </c>
      <c r="I180">
        <v>0.38630599999999998</v>
      </c>
      <c r="J180">
        <v>0.37719200000000003</v>
      </c>
      <c r="K180">
        <v>0.36132799999999998</v>
      </c>
      <c r="L180">
        <v>0.32460800000000001</v>
      </c>
      <c r="M180">
        <v>0.314442</v>
      </c>
      <c r="N180">
        <v>0.324598</v>
      </c>
      <c r="O180">
        <v>0.33439200000000002</v>
      </c>
      <c r="P180">
        <v>0.33912199999999998</v>
      </c>
      <c r="Q180">
        <v>0.36934</v>
      </c>
      <c r="R180">
        <v>-0.59657506867566856</v>
      </c>
      <c r="S180">
        <v>-0.63962619101657414</v>
      </c>
      <c r="T180">
        <v>-0.79242191256874428</v>
      </c>
      <c r="U180">
        <v>-0.90886764372417761</v>
      </c>
      <c r="V180">
        <v>-1.0503051836318069</v>
      </c>
      <c r="W180">
        <v>-1.1461585832330059</v>
      </c>
      <c r="X180">
        <v>-1.2462777836662471</v>
      </c>
      <c r="Y180">
        <v>-1.3568385360465129</v>
      </c>
      <c r="Z180">
        <v>-1.425502946726523</v>
      </c>
      <c r="AA180">
        <v>-1.4679239410227429</v>
      </c>
      <c r="AB180">
        <v>-1.491334394149306</v>
      </c>
      <c r="AC180">
        <v>-1.538471381137132</v>
      </c>
      <c r="AD180">
        <v>-1.541519828105655</v>
      </c>
      <c r="AE180">
        <v>-1.559735746845279</v>
      </c>
      <c r="AF180">
        <v>-1.57129717314426</v>
      </c>
      <c r="AG180">
        <v>-1.4985228351338411</v>
      </c>
      <c r="AH180">
        <v>-1.466960410109748</v>
      </c>
      <c r="AI180">
        <v>-1.4152962084791469</v>
      </c>
      <c r="AJ180">
        <v>-1.3391584400943819</v>
      </c>
      <c r="AK180">
        <v>-1.2374944544388979</v>
      </c>
      <c r="AL180">
        <v>-1.081555183571415</v>
      </c>
      <c r="AM180">
        <v>-0.8853299805529381</v>
      </c>
      <c r="AN180">
        <v>-0.73253773975803771</v>
      </c>
      <c r="AO180">
        <v>-0.59036422159344237</v>
      </c>
      <c r="AP180">
        <v>0.48531800000000003</v>
      </c>
      <c r="AQ180">
        <v>0.52178599999999997</v>
      </c>
      <c r="AR180">
        <v>0.54097200000000001</v>
      </c>
      <c r="AS180">
        <v>0.49897399999999997</v>
      </c>
      <c r="AT180">
        <v>0.48785400000000001</v>
      </c>
      <c r="AU180">
        <v>0.46809000000000001</v>
      </c>
      <c r="AV180">
        <v>0.42024600000000001</v>
      </c>
      <c r="AW180">
        <v>0.38794600000000001</v>
      </c>
      <c r="AX180">
        <v>0.374616</v>
      </c>
      <c r="AY180">
        <v>0.41899799999999998</v>
      </c>
      <c r="AZ180">
        <v>0.73705200000000004</v>
      </c>
    </row>
    <row r="181" spans="2:52" x14ac:dyDescent="0.35">
      <c r="B181" t="s">
        <v>52</v>
      </c>
      <c r="C181" t="s">
        <v>157</v>
      </c>
      <c r="D181" t="s">
        <v>322</v>
      </c>
      <c r="E181">
        <v>0.71404999999999996</v>
      </c>
      <c r="F181">
        <v>0.62816399999999994</v>
      </c>
      <c r="G181">
        <v>0.52018200000000003</v>
      </c>
      <c r="H181">
        <v>0.43364200000000003</v>
      </c>
      <c r="I181">
        <v>0.38630599999999998</v>
      </c>
      <c r="J181">
        <v>0.37719200000000003</v>
      </c>
      <c r="K181">
        <v>0.36132799999999998</v>
      </c>
      <c r="L181">
        <v>0.32460800000000001</v>
      </c>
      <c r="M181">
        <v>0.314442</v>
      </c>
      <c r="N181">
        <v>0.324598</v>
      </c>
      <c r="O181">
        <v>0.33439200000000002</v>
      </c>
      <c r="P181">
        <v>0.33912199999999998</v>
      </c>
      <c r="Q181">
        <v>0.36934</v>
      </c>
      <c r="R181">
        <v>-0.59996118535690446</v>
      </c>
      <c r="S181">
        <v>-0.64305782621662244</v>
      </c>
      <c r="T181">
        <v>-0.79589420557989432</v>
      </c>
      <c r="U181">
        <v>-0.91237671439900658</v>
      </c>
      <c r="V181">
        <v>-1.0538478592124241</v>
      </c>
      <c r="W181">
        <v>-1.1497322186191079</v>
      </c>
      <c r="X181">
        <v>-1.2498801381821161</v>
      </c>
      <c r="Y181">
        <v>-1.3604676860465119</v>
      </c>
      <c r="Z181">
        <v>-1.4291572218475279</v>
      </c>
      <c r="AA181">
        <v>-1.4716018765632599</v>
      </c>
      <c r="AB181">
        <v>-1.4950346947601409</v>
      </c>
      <c r="AC181">
        <v>-1.5421928926406321</v>
      </c>
      <c r="AD181">
        <v>-1.5452615152807241</v>
      </c>
      <c r="AE181">
        <v>-1.5634966756727251</v>
      </c>
      <c r="AF181">
        <v>-1.57507649644217</v>
      </c>
      <c r="AG181">
        <v>-1.5021397025838541</v>
      </c>
      <c r="AH181">
        <v>-1.4705662135310691</v>
      </c>
      <c r="AI181">
        <v>-1.418891989174623</v>
      </c>
      <c r="AJ181">
        <v>-1.34274509561172</v>
      </c>
      <c r="AK181">
        <v>-1.2410727643649591</v>
      </c>
      <c r="AL181">
        <v>-1.085125829701119</v>
      </c>
      <c r="AM181">
        <v>-0.88889356286161003</v>
      </c>
      <c r="AN181">
        <v>-0.73609478919557669</v>
      </c>
      <c r="AO181">
        <v>-0.59391521043881745</v>
      </c>
      <c r="AP181">
        <v>0.48531800000000003</v>
      </c>
      <c r="AQ181">
        <v>0.52178599999999997</v>
      </c>
      <c r="AR181">
        <v>0.54097200000000001</v>
      </c>
      <c r="AS181">
        <v>0.49897399999999997</v>
      </c>
      <c r="AT181">
        <v>0.48785400000000001</v>
      </c>
      <c r="AU181">
        <v>0.46809000000000001</v>
      </c>
      <c r="AV181">
        <v>0.42024600000000001</v>
      </c>
      <c r="AW181">
        <v>0.38794600000000001</v>
      </c>
      <c r="AX181">
        <v>0.374616</v>
      </c>
      <c r="AY181">
        <v>0.41899799999999998</v>
      </c>
      <c r="AZ181">
        <v>0.73705200000000004</v>
      </c>
    </row>
    <row r="182" spans="2:52" x14ac:dyDescent="0.35">
      <c r="B182" t="s">
        <v>52</v>
      </c>
      <c r="C182" t="s">
        <v>157</v>
      </c>
      <c r="D182" t="s">
        <v>387</v>
      </c>
      <c r="E182">
        <v>0.71404999999999996</v>
      </c>
      <c r="F182">
        <v>0.62816399999999994</v>
      </c>
      <c r="G182">
        <v>0.52018200000000003</v>
      </c>
      <c r="H182">
        <v>0.43364200000000003</v>
      </c>
      <c r="I182">
        <v>0.38630599999999998</v>
      </c>
      <c r="J182">
        <v>0.37719200000000003</v>
      </c>
      <c r="K182">
        <v>0.36132799999999998</v>
      </c>
      <c r="L182">
        <v>0.32460800000000001</v>
      </c>
      <c r="M182">
        <v>0.314442</v>
      </c>
      <c r="N182">
        <v>0.324598</v>
      </c>
      <c r="O182">
        <v>0.33439200000000002</v>
      </c>
      <c r="P182">
        <v>0.33912199999999998</v>
      </c>
      <c r="Q182">
        <v>0.36934</v>
      </c>
      <c r="R182">
        <v>-0.60334730203813991</v>
      </c>
      <c r="S182">
        <v>-0.6464894614166703</v>
      </c>
      <c r="T182">
        <v>-0.79936649859104392</v>
      </c>
      <c r="U182">
        <v>-0.91588578507383522</v>
      </c>
      <c r="V182">
        <v>-1.0573905347930399</v>
      </c>
      <c r="W182">
        <v>-1.153305854005209</v>
      </c>
      <c r="X182">
        <v>-1.2534824926979851</v>
      </c>
      <c r="Y182">
        <v>-1.364096836046512</v>
      </c>
      <c r="Z182">
        <v>-1.432811496968533</v>
      </c>
      <c r="AA182">
        <v>-1.4752798121037769</v>
      </c>
      <c r="AB182">
        <v>-1.4987349953709761</v>
      </c>
      <c r="AC182">
        <v>-1.5459144041441331</v>
      </c>
      <c r="AD182">
        <v>-1.549003202455792</v>
      </c>
      <c r="AE182">
        <v>-1.56725760450017</v>
      </c>
      <c r="AF182">
        <v>-1.578855819740079</v>
      </c>
      <c r="AG182">
        <v>-1.505756570033866</v>
      </c>
      <c r="AH182">
        <v>-1.4741720169523891</v>
      </c>
      <c r="AI182">
        <v>-1.422487769870098</v>
      </c>
      <c r="AJ182">
        <v>-1.3463317511290569</v>
      </c>
      <c r="AK182">
        <v>-1.2446510742910191</v>
      </c>
      <c r="AL182">
        <v>-1.088696475830822</v>
      </c>
      <c r="AM182">
        <v>-0.89245714517028152</v>
      </c>
      <c r="AN182">
        <v>-0.73965183863311545</v>
      </c>
      <c r="AO182">
        <v>-0.59746619928419209</v>
      </c>
      <c r="AP182">
        <v>0.48531800000000003</v>
      </c>
      <c r="AQ182">
        <v>0.52178599999999997</v>
      </c>
      <c r="AR182">
        <v>0.54097200000000001</v>
      </c>
      <c r="AS182">
        <v>0.49897399999999997</v>
      </c>
      <c r="AT182">
        <v>0.48785400000000001</v>
      </c>
      <c r="AU182">
        <v>0.46809000000000001</v>
      </c>
      <c r="AV182">
        <v>0.42024600000000001</v>
      </c>
      <c r="AW182">
        <v>0.38794600000000001</v>
      </c>
      <c r="AX182">
        <v>0.374616</v>
      </c>
      <c r="AY182">
        <v>0.41899799999999998</v>
      </c>
      <c r="AZ182">
        <v>0.73705200000000004</v>
      </c>
    </row>
    <row r="183" spans="2:52" x14ac:dyDescent="0.35">
      <c r="B183" t="s">
        <v>52</v>
      </c>
      <c r="C183" t="s">
        <v>157</v>
      </c>
      <c r="D183" t="s">
        <v>510</v>
      </c>
      <c r="E183">
        <v>0.71404999999999996</v>
      </c>
      <c r="F183">
        <v>0.62816399999999994</v>
      </c>
      <c r="G183">
        <v>0.52018200000000003</v>
      </c>
      <c r="H183">
        <v>0.43364200000000003</v>
      </c>
      <c r="I183">
        <v>0.38630599999999998</v>
      </c>
      <c r="J183">
        <v>0.37719200000000003</v>
      </c>
      <c r="K183">
        <v>0.36132799999999998</v>
      </c>
      <c r="L183">
        <v>0.32460800000000001</v>
      </c>
      <c r="M183">
        <v>0.314442</v>
      </c>
      <c r="N183">
        <v>0.324598</v>
      </c>
      <c r="O183">
        <v>0.33439200000000002</v>
      </c>
      <c r="P183">
        <v>0.33912199999999998</v>
      </c>
      <c r="Q183">
        <v>0.36934</v>
      </c>
      <c r="R183">
        <v>-0.60673341871937581</v>
      </c>
      <c r="S183">
        <v>-0.64992109661671882</v>
      </c>
      <c r="T183">
        <v>-0.80283879160219396</v>
      </c>
      <c r="U183">
        <v>-0.9193948557486642</v>
      </c>
      <c r="V183">
        <v>-1.060933210373656</v>
      </c>
      <c r="W183">
        <v>-1.156879489391311</v>
      </c>
      <c r="X183">
        <v>-1.2570848472138541</v>
      </c>
      <c r="Y183">
        <v>-1.3677259860465121</v>
      </c>
      <c r="Z183">
        <v>-1.4364657720895371</v>
      </c>
      <c r="AA183">
        <v>-1.478957747644295</v>
      </c>
      <c r="AB183">
        <v>-1.5024352959818119</v>
      </c>
      <c r="AC183">
        <v>-1.549635915647634</v>
      </c>
      <c r="AD183">
        <v>-1.5527448896308611</v>
      </c>
      <c r="AE183">
        <v>-1.571018533327617</v>
      </c>
      <c r="AF183">
        <v>-1.5826351430379899</v>
      </c>
      <c r="AG183">
        <v>-1.509373437483879</v>
      </c>
      <c r="AH183">
        <v>-1.47777782037371</v>
      </c>
      <c r="AI183">
        <v>-1.426083550565574</v>
      </c>
      <c r="AJ183">
        <v>-1.349918406646395</v>
      </c>
      <c r="AK183">
        <v>-1.2482293842170791</v>
      </c>
      <c r="AL183">
        <v>-1.092267121960526</v>
      </c>
      <c r="AM183">
        <v>-0.89602072747895345</v>
      </c>
      <c r="AN183">
        <v>-0.74320888807065444</v>
      </c>
      <c r="AO183">
        <v>-0.60101718812956695</v>
      </c>
      <c r="AP183">
        <v>0.48531800000000003</v>
      </c>
      <c r="AQ183">
        <v>0.52178599999999997</v>
      </c>
      <c r="AR183">
        <v>0.54097200000000001</v>
      </c>
      <c r="AS183">
        <v>0.49897399999999997</v>
      </c>
      <c r="AT183">
        <v>0.48785400000000001</v>
      </c>
      <c r="AU183">
        <v>0.46809000000000001</v>
      </c>
      <c r="AV183">
        <v>0.42024600000000001</v>
      </c>
      <c r="AW183">
        <v>0.38794600000000001</v>
      </c>
      <c r="AX183">
        <v>0.374616</v>
      </c>
      <c r="AY183">
        <v>0.41899799999999998</v>
      </c>
      <c r="AZ183">
        <v>0.73705200000000004</v>
      </c>
    </row>
    <row r="184" spans="2:52" x14ac:dyDescent="0.35">
      <c r="B184" t="s">
        <v>53</v>
      </c>
      <c r="C184" t="s">
        <v>158</v>
      </c>
      <c r="D184" t="s">
        <v>315</v>
      </c>
      <c r="E184">
        <v>9.0264220000000002</v>
      </c>
      <c r="F184">
        <v>8.7677639999999997</v>
      </c>
      <c r="G184">
        <v>7.7553739999999998</v>
      </c>
      <c r="H184">
        <v>7.1042240000000003</v>
      </c>
      <c r="I184">
        <v>6.5237119999999997</v>
      </c>
      <c r="J184">
        <v>6.215408</v>
      </c>
      <c r="K184">
        <v>5.9328459999999996</v>
      </c>
      <c r="L184">
        <v>5.6902499999999998</v>
      </c>
      <c r="M184">
        <v>5.6073180000000002</v>
      </c>
      <c r="N184">
        <v>5.650188</v>
      </c>
      <c r="O184">
        <v>5.5964799999999997</v>
      </c>
      <c r="P184">
        <v>5.6800899999999999</v>
      </c>
      <c r="Q184">
        <v>5.6518319999999997</v>
      </c>
      <c r="R184">
        <v>0.6289960351605961</v>
      </c>
      <c r="S184">
        <v>0.4868758620505344</v>
      </c>
      <c r="T184">
        <v>0.129601460109253</v>
      </c>
      <c r="U184">
        <v>-0.2481356295411245</v>
      </c>
      <c r="V184">
        <v>-0.45171611614811891</v>
      </c>
      <c r="W184">
        <v>-0.69162574711586355</v>
      </c>
      <c r="X184">
        <v>-1.012975227759022</v>
      </c>
      <c r="Y184">
        <v>-1.382075453423643</v>
      </c>
      <c r="Z184">
        <v>-1.3454646330642339</v>
      </c>
      <c r="AA184">
        <v>-1.9764082427604921</v>
      </c>
      <c r="AB184">
        <v>-3.1974558271245388</v>
      </c>
      <c r="AC184">
        <v>-4.0332950729530577</v>
      </c>
      <c r="AD184">
        <v>-4.4406606703816482</v>
      </c>
      <c r="AE184">
        <v>-4.8987929379759247</v>
      </c>
      <c r="AF184">
        <v>-5.0257868580380558</v>
      </c>
      <c r="AG184">
        <v>-5.2076599601174234</v>
      </c>
      <c r="AH184">
        <v>-4.5286642175643523</v>
      </c>
      <c r="AI184">
        <v>-4.5310440971547186</v>
      </c>
      <c r="AJ184">
        <v>-4.0344999805652524</v>
      </c>
      <c r="AK184">
        <v>-3.4820296741191208</v>
      </c>
      <c r="AL184">
        <v>-2.5775552544929798</v>
      </c>
      <c r="AM184">
        <v>-1.4464557830144851</v>
      </c>
      <c r="AN184">
        <v>-0.52377582613157614</v>
      </c>
      <c r="AO184">
        <v>0.3057307248907461</v>
      </c>
      <c r="AP184">
        <v>6.1677999999999997</v>
      </c>
      <c r="AQ184">
        <v>6.1883140000000001</v>
      </c>
      <c r="AR184">
        <v>6.3815600000000003</v>
      </c>
      <c r="AS184">
        <v>6.4715540000000003</v>
      </c>
      <c r="AT184">
        <v>6.20486</v>
      </c>
      <c r="AU184">
        <v>5.9284920000000003</v>
      </c>
      <c r="AV184">
        <v>5.8540760000000001</v>
      </c>
      <c r="AW184">
        <v>5.6414780000000002</v>
      </c>
      <c r="AX184">
        <v>5.5091000000000001</v>
      </c>
      <c r="AY184">
        <v>5.5553540000000003</v>
      </c>
      <c r="AZ184">
        <v>8.4303299999999997</v>
      </c>
    </row>
    <row r="185" spans="2:52" x14ac:dyDescent="0.35">
      <c r="B185" t="s">
        <v>53</v>
      </c>
      <c r="C185" t="s">
        <v>158</v>
      </c>
      <c r="D185" t="s">
        <v>316</v>
      </c>
      <c r="E185">
        <v>9.0264220000000002</v>
      </c>
      <c r="F185">
        <v>8.7677639999999997</v>
      </c>
      <c r="G185">
        <v>7.7553739999999998</v>
      </c>
      <c r="H185">
        <v>7.1042240000000003</v>
      </c>
      <c r="I185">
        <v>6.5237119999999997</v>
      </c>
      <c r="J185">
        <v>6.215408</v>
      </c>
      <c r="K185">
        <v>5.9328459999999996</v>
      </c>
      <c r="L185">
        <v>5.6902499999999998</v>
      </c>
      <c r="M185">
        <v>5.6073180000000002</v>
      </c>
      <c r="N185">
        <v>5.650188</v>
      </c>
      <c r="O185">
        <v>5.5964799999999997</v>
      </c>
      <c r="P185">
        <v>5.6800899999999999</v>
      </c>
      <c r="Q185">
        <v>5.6518319999999997</v>
      </c>
      <c r="R185">
        <v>0.1544658978918107</v>
      </c>
      <c r="S185">
        <v>5.9667629757189002E-3</v>
      </c>
      <c r="T185">
        <v>-0.35700542155823811</v>
      </c>
      <c r="U185">
        <v>-0.73989653023304669</v>
      </c>
      <c r="V185">
        <v>-0.94818640581195357</v>
      </c>
      <c r="W185">
        <v>-1.192434741594016</v>
      </c>
      <c r="X185">
        <v>-1.5178089189247761</v>
      </c>
      <c r="Y185">
        <v>-1.8906642617220319</v>
      </c>
      <c r="Z185">
        <v>-1.857574473932265</v>
      </c>
      <c r="AA185">
        <v>-2.4918338530411162</v>
      </c>
      <c r="AB185">
        <v>-3.7160156766789711</v>
      </c>
      <c r="AC185">
        <v>-4.5548274154118129</v>
      </c>
      <c r="AD185">
        <v>-4.9650204299378906</v>
      </c>
      <c r="AE185">
        <v>-5.4258492212504716</v>
      </c>
      <c r="AF185">
        <v>-5.5554209410212367</v>
      </c>
      <c r="AG185">
        <v>-5.7397636415168272</v>
      </c>
      <c r="AH185">
        <v>-5.0373700908945214</v>
      </c>
      <c r="AI185">
        <v>-5.0382398067616041</v>
      </c>
      <c r="AJ185">
        <v>-4.5403234652545112</v>
      </c>
      <c r="AK185">
        <v>-3.9866003619913868</v>
      </c>
      <c r="AL185">
        <v>-3.0809772963222999</v>
      </c>
      <c r="AM185">
        <v>-1.9488205982269831</v>
      </c>
      <c r="AN185">
        <v>-1.025164131795095</v>
      </c>
      <c r="AO185">
        <v>-0.194752720514975</v>
      </c>
      <c r="AP185">
        <v>6.1677999999999997</v>
      </c>
      <c r="AQ185">
        <v>6.1883140000000001</v>
      </c>
      <c r="AR185">
        <v>6.3815600000000003</v>
      </c>
      <c r="AS185">
        <v>6.4715540000000003</v>
      </c>
      <c r="AT185">
        <v>6.20486</v>
      </c>
      <c r="AU185">
        <v>5.9284920000000003</v>
      </c>
      <c r="AV185">
        <v>5.8540760000000001</v>
      </c>
      <c r="AW185">
        <v>5.6414780000000002</v>
      </c>
      <c r="AX185">
        <v>5.5091000000000001</v>
      </c>
      <c r="AY185">
        <v>5.5553540000000003</v>
      </c>
      <c r="AZ185">
        <v>8.4303299999999997</v>
      </c>
    </row>
    <row r="186" spans="2:52" x14ac:dyDescent="0.35">
      <c r="B186" t="s">
        <v>53</v>
      </c>
      <c r="C186" t="s">
        <v>158</v>
      </c>
      <c r="D186" t="s">
        <v>317</v>
      </c>
      <c r="E186">
        <v>9.0264220000000002</v>
      </c>
      <c r="F186">
        <v>8.7677639999999997</v>
      </c>
      <c r="G186">
        <v>7.7553739999999998</v>
      </c>
      <c r="H186">
        <v>7.1042240000000003</v>
      </c>
      <c r="I186">
        <v>6.5237119999999997</v>
      </c>
      <c r="J186">
        <v>6.215408</v>
      </c>
      <c r="K186">
        <v>5.9328459999999996</v>
      </c>
      <c r="L186">
        <v>5.6902499999999998</v>
      </c>
      <c r="M186">
        <v>5.6073180000000002</v>
      </c>
      <c r="N186">
        <v>5.650188</v>
      </c>
      <c r="O186">
        <v>5.5964799999999997</v>
      </c>
      <c r="P186">
        <v>5.6800899999999999</v>
      </c>
      <c r="Q186">
        <v>5.6518319999999997</v>
      </c>
      <c r="R186">
        <v>-0.30338069987891192</v>
      </c>
      <c r="S186">
        <v>-0.4580345249417892</v>
      </c>
      <c r="T186">
        <v>-0.82650416932077952</v>
      </c>
      <c r="U186">
        <v>-1.214368091922146</v>
      </c>
      <c r="V186">
        <v>-1.4272017836868469</v>
      </c>
      <c r="W186">
        <v>-1.675636284017699</v>
      </c>
      <c r="X186">
        <v>-2.0048936576741609</v>
      </c>
      <c r="Y186">
        <v>-2.3813720951252209</v>
      </c>
      <c r="Z186">
        <v>-2.3516795473757379</v>
      </c>
      <c r="AA186">
        <v>-2.989138120013763</v>
      </c>
      <c r="AB186">
        <v>-4.2163439892820413</v>
      </c>
      <c r="AC186">
        <v>-5.0580237139577253</v>
      </c>
      <c r="AD186">
        <v>-5.4709447391977566</v>
      </c>
      <c r="AE186">
        <v>-5.9343752497970002</v>
      </c>
      <c r="AF186">
        <v>-6.0664341389457208</v>
      </c>
      <c r="AG186">
        <v>-6.2531596116699326</v>
      </c>
      <c r="AH186">
        <v>-5.5281908735549008</v>
      </c>
      <c r="AI186">
        <v>-5.5276035200633089</v>
      </c>
      <c r="AJ186">
        <v>-5.0283631983480719</v>
      </c>
      <c r="AK186">
        <v>-4.4734313441220284</v>
      </c>
      <c r="AL186">
        <v>-3.566700016529194</v>
      </c>
      <c r="AM186">
        <v>-2.4335232618103491</v>
      </c>
      <c r="AN186">
        <v>-1.5089246179705851</v>
      </c>
      <c r="AO186">
        <v>-0.67764015952664192</v>
      </c>
      <c r="AP186">
        <v>6.1677999999999997</v>
      </c>
      <c r="AQ186">
        <v>6.1883140000000001</v>
      </c>
      <c r="AR186">
        <v>6.3815600000000003</v>
      </c>
      <c r="AS186">
        <v>6.4715540000000003</v>
      </c>
      <c r="AT186">
        <v>6.20486</v>
      </c>
      <c r="AU186">
        <v>5.9284920000000003</v>
      </c>
      <c r="AV186">
        <v>5.8540760000000001</v>
      </c>
      <c r="AW186">
        <v>5.6414780000000002</v>
      </c>
      <c r="AX186">
        <v>5.5091000000000001</v>
      </c>
      <c r="AY186">
        <v>5.5553540000000003</v>
      </c>
      <c r="AZ186">
        <v>8.4303299999999997</v>
      </c>
    </row>
    <row r="187" spans="2:52" x14ac:dyDescent="0.35">
      <c r="B187" t="s">
        <v>53</v>
      </c>
      <c r="C187" t="s">
        <v>158</v>
      </c>
      <c r="D187" t="s">
        <v>318</v>
      </c>
      <c r="E187">
        <v>9.0264220000000002</v>
      </c>
      <c r="F187">
        <v>8.7677639999999997</v>
      </c>
      <c r="G187">
        <v>7.7553739999999998</v>
      </c>
      <c r="H187">
        <v>7.1042240000000003</v>
      </c>
      <c r="I187">
        <v>6.5237119999999997</v>
      </c>
      <c r="J187">
        <v>6.215408</v>
      </c>
      <c r="K187">
        <v>5.9328459999999996</v>
      </c>
      <c r="L187">
        <v>5.6902499999999998</v>
      </c>
      <c r="M187">
        <v>5.6073180000000002</v>
      </c>
      <c r="N187">
        <v>5.650188</v>
      </c>
      <c r="O187">
        <v>5.5964799999999997</v>
      </c>
      <c r="P187">
        <v>5.6800899999999999</v>
      </c>
      <c r="Q187">
        <v>5.6518319999999997</v>
      </c>
      <c r="R187">
        <v>-0.75747558763318423</v>
      </c>
      <c r="S187">
        <v>-0.91823366976594922</v>
      </c>
      <c r="T187">
        <v>-1.2921557264232431</v>
      </c>
      <c r="U187">
        <v>-1.6849517144648629</v>
      </c>
      <c r="V187">
        <v>-1.9022919892442931</v>
      </c>
      <c r="W187">
        <v>-2.154878351640209</v>
      </c>
      <c r="X187">
        <v>-2.4879871017363651</v>
      </c>
      <c r="Y187">
        <v>-2.868058945293646</v>
      </c>
      <c r="Z187">
        <v>-2.8417357997462949</v>
      </c>
      <c r="AA187">
        <v>-3.482367350918194</v>
      </c>
      <c r="AB187">
        <v>-4.7125724860274714</v>
      </c>
      <c r="AC187">
        <v>-5.5570966956488483</v>
      </c>
      <c r="AD187">
        <v>-5.9727233775978679</v>
      </c>
      <c r="AE187">
        <v>-6.4387342883424807</v>
      </c>
      <c r="AF187">
        <v>-6.573259966378588</v>
      </c>
      <c r="AG187">
        <v>-6.7623486862973152</v>
      </c>
      <c r="AH187">
        <v>-6.0149897474459344</v>
      </c>
      <c r="AI187">
        <v>-6.0129572641879543</v>
      </c>
      <c r="AJ187">
        <v>-5.5124038112909348</v>
      </c>
      <c r="AK187">
        <v>-4.9562731109109563</v>
      </c>
      <c r="AL187">
        <v>-4.0484426027709324</v>
      </c>
      <c r="AM187">
        <v>-2.914254150028734</v>
      </c>
      <c r="AN187">
        <v>-1.9887210492194149</v>
      </c>
      <c r="AO187">
        <v>-1.156570697579387</v>
      </c>
      <c r="AP187">
        <v>6.1677999999999997</v>
      </c>
      <c r="AQ187">
        <v>6.1883140000000001</v>
      </c>
      <c r="AR187">
        <v>6.3815600000000003</v>
      </c>
      <c r="AS187">
        <v>6.4715540000000003</v>
      </c>
      <c r="AT187">
        <v>6.20486</v>
      </c>
      <c r="AU187">
        <v>5.9284920000000003</v>
      </c>
      <c r="AV187">
        <v>5.8540760000000001</v>
      </c>
      <c r="AW187">
        <v>5.6414780000000002</v>
      </c>
      <c r="AX187">
        <v>5.5091000000000001</v>
      </c>
      <c r="AY187">
        <v>5.5553540000000003</v>
      </c>
      <c r="AZ187">
        <v>8.4303299999999997</v>
      </c>
    </row>
    <row r="188" spans="2:52" x14ac:dyDescent="0.35">
      <c r="B188" t="s">
        <v>53</v>
      </c>
      <c r="C188" t="s">
        <v>158</v>
      </c>
      <c r="D188" t="s">
        <v>319</v>
      </c>
      <c r="E188">
        <v>9.0264220000000002</v>
      </c>
      <c r="F188">
        <v>8.7677639999999997</v>
      </c>
      <c r="G188">
        <v>7.7553739999999998</v>
      </c>
      <c r="H188">
        <v>7.1042240000000003</v>
      </c>
      <c r="I188">
        <v>6.5237119999999997</v>
      </c>
      <c r="J188">
        <v>6.215408</v>
      </c>
      <c r="K188">
        <v>5.9328459999999996</v>
      </c>
      <c r="L188">
        <v>5.6902499999999998</v>
      </c>
      <c r="M188">
        <v>5.6073180000000002</v>
      </c>
      <c r="N188">
        <v>5.650188</v>
      </c>
      <c r="O188">
        <v>5.5964799999999997</v>
      </c>
      <c r="P188">
        <v>5.6800899999999999</v>
      </c>
      <c r="Q188">
        <v>5.6518319999999997</v>
      </c>
      <c r="R188">
        <v>-1.2053077159008221</v>
      </c>
      <c r="S188">
        <v>-1.3720858667655229</v>
      </c>
      <c r="T188">
        <v>-1.7513851374382861</v>
      </c>
      <c r="U188">
        <v>-2.149045169146611</v>
      </c>
      <c r="V188">
        <v>-2.370829873311012</v>
      </c>
      <c r="W188">
        <v>-2.6275108363620192</v>
      </c>
      <c r="X188">
        <v>-2.9644178457080801</v>
      </c>
      <c r="Y188">
        <v>-3.3480335360420508</v>
      </c>
      <c r="Z188">
        <v>-3.3250333227713278</v>
      </c>
      <c r="AA188">
        <v>-3.9687940915761319</v>
      </c>
      <c r="AB188">
        <v>-5.2019571274260601</v>
      </c>
      <c r="AC188">
        <v>-6.0492865915909437</v>
      </c>
      <c r="AD188">
        <v>-6.46758161452997</v>
      </c>
      <c r="AE188">
        <v>-6.9361373372071684</v>
      </c>
      <c r="AF188">
        <v>-7.0730957828150238</v>
      </c>
      <c r="AG188">
        <v>-7.2645151566329309</v>
      </c>
      <c r="AH188">
        <v>-6.4950748169146797</v>
      </c>
      <c r="AI188">
        <v>-6.4916171347470506</v>
      </c>
      <c r="AJ188">
        <v>-5.9897686610345788</v>
      </c>
      <c r="AK188">
        <v>-5.4324556486773874</v>
      </c>
      <c r="AL188">
        <v>-4.5235411196045749</v>
      </c>
      <c r="AM188">
        <v>-3.3883549219170348</v>
      </c>
      <c r="AN188">
        <v>-2.461900251927494</v>
      </c>
      <c r="AO188">
        <v>-1.6288959492668471</v>
      </c>
      <c r="AP188">
        <v>6.1677999999999997</v>
      </c>
      <c r="AQ188">
        <v>6.1883140000000001</v>
      </c>
      <c r="AR188">
        <v>6.3815600000000003</v>
      </c>
      <c r="AS188">
        <v>6.4715540000000003</v>
      </c>
      <c r="AT188">
        <v>6.20486</v>
      </c>
      <c r="AU188">
        <v>5.9284920000000003</v>
      </c>
      <c r="AV188">
        <v>5.8540760000000001</v>
      </c>
      <c r="AW188">
        <v>5.6414780000000002</v>
      </c>
      <c r="AX188">
        <v>5.5091000000000001</v>
      </c>
      <c r="AY188">
        <v>5.5553540000000003</v>
      </c>
      <c r="AZ188">
        <v>8.4303299999999997</v>
      </c>
    </row>
    <row r="189" spans="2:52" x14ac:dyDescent="0.35">
      <c r="B189" t="s">
        <v>53</v>
      </c>
      <c r="C189" t="s">
        <v>158</v>
      </c>
      <c r="D189" t="s">
        <v>320</v>
      </c>
      <c r="E189">
        <v>9.0264220000000002</v>
      </c>
      <c r="F189">
        <v>8.7677639999999997</v>
      </c>
      <c r="G189">
        <v>7.7553739999999998</v>
      </c>
      <c r="H189">
        <v>7.1042240000000003</v>
      </c>
      <c r="I189">
        <v>6.5237119999999997</v>
      </c>
      <c r="J189">
        <v>6.215408</v>
      </c>
      <c r="K189">
        <v>5.9328459999999996</v>
      </c>
      <c r="L189">
        <v>5.6902499999999998</v>
      </c>
      <c r="M189">
        <v>5.6073180000000002</v>
      </c>
      <c r="N189">
        <v>5.650188</v>
      </c>
      <c r="O189">
        <v>5.5964799999999997</v>
      </c>
      <c r="P189">
        <v>5.6800899999999999</v>
      </c>
      <c r="Q189">
        <v>5.6518319999999997</v>
      </c>
      <c r="R189">
        <v>-1.649233628830193</v>
      </c>
      <c r="S189">
        <v>-1.8219793383826981</v>
      </c>
      <c r="T189">
        <v>-2.2066089203264889</v>
      </c>
      <c r="U189">
        <v>-2.6090905690849882</v>
      </c>
      <c r="V189">
        <v>-2.835280936103024</v>
      </c>
      <c r="W189">
        <v>-3.096020784658569</v>
      </c>
      <c r="X189">
        <v>-3.4366929229416252</v>
      </c>
      <c r="Y189">
        <v>-3.8238215488519458</v>
      </c>
      <c r="Z189">
        <v>-3.8041152835840388</v>
      </c>
      <c r="AA189">
        <v>-4.4509779754237453</v>
      </c>
      <c r="AB189">
        <v>-5.6870731117277611</v>
      </c>
      <c r="AC189">
        <v>-6.5371833616059023</v>
      </c>
      <c r="AD189">
        <v>-6.958123450933039</v>
      </c>
      <c r="AE189">
        <v>-7.4292017884230148</v>
      </c>
      <c r="AF189">
        <v>-7.5685717817896512</v>
      </c>
      <c r="AG189">
        <v>-7.7623014803801871</v>
      </c>
      <c r="AH189">
        <v>-6.9709723447943759</v>
      </c>
      <c r="AI189">
        <v>-6.9661018950133133</v>
      </c>
      <c r="AJ189">
        <v>-6.4629696963032943</v>
      </c>
      <c r="AK189">
        <v>-5.9044846846840544</v>
      </c>
      <c r="AL189">
        <v>-4.9944955900500698</v>
      </c>
      <c r="AM189">
        <v>-3.8583203502465802</v>
      </c>
      <c r="AN189">
        <v>-2.930952149463169</v>
      </c>
      <c r="AO189">
        <v>-2.0971013443689168</v>
      </c>
      <c r="AP189">
        <v>6.1677999999999997</v>
      </c>
      <c r="AQ189">
        <v>6.1883140000000001</v>
      </c>
      <c r="AR189">
        <v>6.3815600000000003</v>
      </c>
      <c r="AS189">
        <v>6.4715540000000003</v>
      </c>
      <c r="AT189">
        <v>6.20486</v>
      </c>
      <c r="AU189">
        <v>5.9284920000000003</v>
      </c>
      <c r="AV189">
        <v>5.8540760000000001</v>
      </c>
      <c r="AW189">
        <v>5.6414780000000002</v>
      </c>
      <c r="AX189">
        <v>5.5091000000000001</v>
      </c>
      <c r="AY189">
        <v>5.5553540000000003</v>
      </c>
      <c r="AZ189">
        <v>8.4303299999999997</v>
      </c>
    </row>
    <row r="190" spans="2:52" x14ac:dyDescent="0.35">
      <c r="B190" t="s">
        <v>53</v>
      </c>
      <c r="C190" t="s">
        <v>158</v>
      </c>
      <c r="D190" t="s">
        <v>321</v>
      </c>
      <c r="E190">
        <v>9.0264220000000002</v>
      </c>
      <c r="F190">
        <v>8.7677639999999997</v>
      </c>
      <c r="G190">
        <v>7.7553739999999998</v>
      </c>
      <c r="H190">
        <v>7.1042240000000003</v>
      </c>
      <c r="I190">
        <v>6.5237119999999997</v>
      </c>
      <c r="J190">
        <v>6.215408</v>
      </c>
      <c r="K190">
        <v>5.9328459999999996</v>
      </c>
      <c r="L190">
        <v>5.6902499999999998</v>
      </c>
      <c r="M190">
        <v>5.6073180000000002</v>
      </c>
      <c r="N190">
        <v>5.650188</v>
      </c>
      <c r="O190">
        <v>5.5964799999999997</v>
      </c>
      <c r="P190">
        <v>5.6800899999999999</v>
      </c>
      <c r="Q190">
        <v>5.6518319999999997</v>
      </c>
      <c r="R190">
        <v>-2.093159541759563</v>
      </c>
      <c r="S190">
        <v>-2.271872809999874</v>
      </c>
      <c r="T190">
        <v>-2.6618327032146931</v>
      </c>
      <c r="U190">
        <v>-3.0691359690233648</v>
      </c>
      <c r="V190">
        <v>-3.2997319988950369</v>
      </c>
      <c r="W190">
        <v>-3.564530732955121</v>
      </c>
      <c r="X190">
        <v>-3.908968000175173</v>
      </c>
      <c r="Y190">
        <v>-4.2996095616618444</v>
      </c>
      <c r="Z190">
        <v>-4.283197244396753</v>
      </c>
      <c r="AA190">
        <v>-4.93316185927136</v>
      </c>
      <c r="AB190">
        <v>-6.172189096029463</v>
      </c>
      <c r="AC190">
        <v>-7.0250801316208644</v>
      </c>
      <c r="AD190">
        <v>-7.448665287336107</v>
      </c>
      <c r="AE190">
        <v>-7.9222662396388621</v>
      </c>
      <c r="AF190">
        <v>-8.0640477807642785</v>
      </c>
      <c r="AG190">
        <v>-8.2600878041274459</v>
      </c>
      <c r="AH190">
        <v>-7.4468698726740739</v>
      </c>
      <c r="AI190">
        <v>-7.4405866552795761</v>
      </c>
      <c r="AJ190">
        <v>-6.9361707315720098</v>
      </c>
      <c r="AK190">
        <v>-6.3765137206907214</v>
      </c>
      <c r="AL190">
        <v>-5.4654500604955674</v>
      </c>
      <c r="AM190">
        <v>-4.3282857785761273</v>
      </c>
      <c r="AN190">
        <v>-3.400004046998844</v>
      </c>
      <c r="AO190">
        <v>-2.5653067394709872</v>
      </c>
      <c r="AP190">
        <v>6.1677999999999997</v>
      </c>
      <c r="AQ190">
        <v>6.1883140000000001</v>
      </c>
      <c r="AR190">
        <v>6.3815600000000003</v>
      </c>
      <c r="AS190">
        <v>6.4715540000000003</v>
      </c>
      <c r="AT190">
        <v>6.20486</v>
      </c>
      <c r="AU190">
        <v>5.9284920000000003</v>
      </c>
      <c r="AV190">
        <v>5.8540760000000001</v>
      </c>
      <c r="AW190">
        <v>5.6414780000000002</v>
      </c>
      <c r="AX190">
        <v>5.5091000000000001</v>
      </c>
      <c r="AY190">
        <v>5.5553540000000003</v>
      </c>
      <c r="AZ190">
        <v>8.4303299999999997</v>
      </c>
    </row>
    <row r="191" spans="2:52" x14ac:dyDescent="0.35">
      <c r="B191" t="s">
        <v>53</v>
      </c>
      <c r="C191" t="s">
        <v>158</v>
      </c>
      <c r="D191" t="s">
        <v>322</v>
      </c>
      <c r="E191">
        <v>9.0264220000000002</v>
      </c>
      <c r="F191">
        <v>8.7677639999999997</v>
      </c>
      <c r="G191">
        <v>7.7553739999999998</v>
      </c>
      <c r="H191">
        <v>7.1042240000000003</v>
      </c>
      <c r="I191">
        <v>6.5237119999999997</v>
      </c>
      <c r="J191">
        <v>6.215408</v>
      </c>
      <c r="K191">
        <v>5.9328459999999996</v>
      </c>
      <c r="L191">
        <v>5.6902499999999998</v>
      </c>
      <c r="M191">
        <v>5.6073180000000002</v>
      </c>
      <c r="N191">
        <v>5.650188</v>
      </c>
      <c r="O191">
        <v>5.5964799999999997</v>
      </c>
      <c r="P191">
        <v>5.6800899999999999</v>
      </c>
      <c r="Q191">
        <v>5.6518319999999997</v>
      </c>
      <c r="R191">
        <v>-2.5370854546889392</v>
      </c>
      <c r="S191">
        <v>-2.7217662816170551</v>
      </c>
      <c r="T191">
        <v>-3.1170564861029009</v>
      </c>
      <c r="U191">
        <v>-3.5291813689617468</v>
      </c>
      <c r="V191">
        <v>-3.7641830616870551</v>
      </c>
      <c r="W191">
        <v>-4.0330406812516761</v>
      </c>
      <c r="X191">
        <v>-4.3812430774087234</v>
      </c>
      <c r="Y191">
        <v>-4.7753975744717438</v>
      </c>
      <c r="Z191">
        <v>-4.7622792052094702</v>
      </c>
      <c r="AA191">
        <v>-5.4153457431189782</v>
      </c>
      <c r="AB191">
        <v>-6.6573050803311684</v>
      </c>
      <c r="AC191">
        <v>-7.5129769016358283</v>
      </c>
      <c r="AD191">
        <v>-7.9392071237391804</v>
      </c>
      <c r="AE191">
        <v>-8.4153306908547147</v>
      </c>
      <c r="AF191">
        <v>-8.5595237797389121</v>
      </c>
      <c r="AG191">
        <v>-8.7578741278747074</v>
      </c>
      <c r="AH191">
        <v>-7.9227674005537763</v>
      </c>
      <c r="AI191">
        <v>-7.9150714155458441</v>
      </c>
      <c r="AJ191">
        <v>-7.4093717668407306</v>
      </c>
      <c r="AK191">
        <v>-6.8485427566973938</v>
      </c>
      <c r="AL191">
        <v>-5.9364045309410649</v>
      </c>
      <c r="AM191">
        <v>-4.7982512069056771</v>
      </c>
      <c r="AN191">
        <v>-3.8690559445345238</v>
      </c>
      <c r="AO191">
        <v>-3.033512134573062</v>
      </c>
      <c r="AP191">
        <v>6.1677999999999997</v>
      </c>
      <c r="AQ191">
        <v>6.1883140000000001</v>
      </c>
      <c r="AR191">
        <v>6.3815600000000003</v>
      </c>
      <c r="AS191">
        <v>6.4715540000000003</v>
      </c>
      <c r="AT191">
        <v>6.20486</v>
      </c>
      <c r="AU191">
        <v>5.9284920000000003</v>
      </c>
      <c r="AV191">
        <v>5.8540760000000001</v>
      </c>
      <c r="AW191">
        <v>5.6414780000000002</v>
      </c>
      <c r="AX191">
        <v>5.5091000000000001</v>
      </c>
      <c r="AY191">
        <v>5.5553540000000003</v>
      </c>
      <c r="AZ191">
        <v>8.4303299999999997</v>
      </c>
    </row>
    <row r="192" spans="2:52" x14ac:dyDescent="0.35">
      <c r="B192" t="s">
        <v>53</v>
      </c>
      <c r="C192" t="s">
        <v>158</v>
      </c>
      <c r="D192" t="s">
        <v>387</v>
      </c>
      <c r="E192">
        <v>9.0264220000000002</v>
      </c>
      <c r="F192">
        <v>8.7677639999999997</v>
      </c>
      <c r="G192">
        <v>7.7553739999999998</v>
      </c>
      <c r="H192">
        <v>7.1042240000000003</v>
      </c>
      <c r="I192">
        <v>6.5237119999999997</v>
      </c>
      <c r="J192">
        <v>6.215408</v>
      </c>
      <c r="K192">
        <v>5.9328459999999996</v>
      </c>
      <c r="L192">
        <v>5.6902499999999998</v>
      </c>
      <c r="M192">
        <v>5.6073180000000002</v>
      </c>
      <c r="N192">
        <v>5.650188</v>
      </c>
      <c r="O192">
        <v>5.5964799999999997</v>
      </c>
      <c r="P192">
        <v>5.6800899999999999</v>
      </c>
      <c r="Q192">
        <v>5.6518319999999997</v>
      </c>
      <c r="R192">
        <v>-2.9810113676183092</v>
      </c>
      <c r="S192">
        <v>-3.1716597532342301</v>
      </c>
      <c r="T192">
        <v>-3.5722802689911051</v>
      </c>
      <c r="U192">
        <v>-3.9892267689001222</v>
      </c>
      <c r="V192">
        <v>-4.2286341244790666</v>
      </c>
      <c r="W192">
        <v>-4.5015506295482259</v>
      </c>
      <c r="X192">
        <v>-4.853518154642269</v>
      </c>
      <c r="Y192">
        <v>-5.2511855872816406</v>
      </c>
      <c r="Z192">
        <v>-5.2413611660221822</v>
      </c>
      <c r="AA192">
        <v>-5.8975296269665911</v>
      </c>
      <c r="AB192">
        <v>-7.1424210646328694</v>
      </c>
      <c r="AC192">
        <v>-8.0008736716507869</v>
      </c>
      <c r="AD192">
        <v>-8.4297489601422484</v>
      </c>
      <c r="AE192">
        <v>-8.908395142070562</v>
      </c>
      <c r="AF192">
        <v>-9.0549997787135403</v>
      </c>
      <c r="AG192">
        <v>-9.2556604516219636</v>
      </c>
      <c r="AH192">
        <v>-8.3986649284334742</v>
      </c>
      <c r="AI192">
        <v>-8.3895561758121069</v>
      </c>
      <c r="AJ192">
        <v>-7.8825728021094443</v>
      </c>
      <c r="AK192">
        <v>-7.3205717927040608</v>
      </c>
      <c r="AL192">
        <v>-6.4073590013865598</v>
      </c>
      <c r="AM192">
        <v>-5.2682166352352233</v>
      </c>
      <c r="AN192">
        <v>-4.3381078420701984</v>
      </c>
      <c r="AO192">
        <v>-3.5017175296751328</v>
      </c>
      <c r="AP192">
        <v>6.1677999999999997</v>
      </c>
      <c r="AQ192">
        <v>6.1883140000000001</v>
      </c>
      <c r="AR192">
        <v>6.3815600000000003</v>
      </c>
      <c r="AS192">
        <v>6.4715540000000003</v>
      </c>
      <c r="AT192">
        <v>6.20486</v>
      </c>
      <c r="AU192">
        <v>5.9284920000000003</v>
      </c>
      <c r="AV192">
        <v>5.8540760000000001</v>
      </c>
      <c r="AW192">
        <v>5.6414780000000002</v>
      </c>
      <c r="AX192">
        <v>5.5091000000000001</v>
      </c>
      <c r="AY192">
        <v>5.5553540000000003</v>
      </c>
      <c r="AZ192">
        <v>8.4303299999999997</v>
      </c>
    </row>
    <row r="193" spans="2:52" x14ac:dyDescent="0.35">
      <c r="B193" t="s">
        <v>53</v>
      </c>
      <c r="C193" t="s">
        <v>158</v>
      </c>
      <c r="D193" t="s">
        <v>510</v>
      </c>
      <c r="E193">
        <v>9.0264220000000002</v>
      </c>
      <c r="F193">
        <v>8.7677639999999997</v>
      </c>
      <c r="G193">
        <v>7.7553739999999998</v>
      </c>
      <c r="H193">
        <v>7.1042240000000003</v>
      </c>
      <c r="I193">
        <v>6.5237119999999997</v>
      </c>
      <c r="J193">
        <v>6.215408</v>
      </c>
      <c r="K193">
        <v>5.9328459999999996</v>
      </c>
      <c r="L193">
        <v>5.6902499999999998</v>
      </c>
      <c r="M193">
        <v>5.6073180000000002</v>
      </c>
      <c r="N193">
        <v>5.650188</v>
      </c>
      <c r="O193">
        <v>5.5964799999999997</v>
      </c>
      <c r="P193">
        <v>5.6800899999999999</v>
      </c>
      <c r="Q193">
        <v>5.6518319999999997</v>
      </c>
      <c r="R193">
        <v>-3.4249372805476801</v>
      </c>
      <c r="S193">
        <v>-3.621553224851406</v>
      </c>
      <c r="T193">
        <v>-4.0275040518793093</v>
      </c>
      <c r="U193">
        <v>-4.4492721688385002</v>
      </c>
      <c r="V193">
        <v>-4.6930851872710804</v>
      </c>
      <c r="W193">
        <v>-4.9700605778447793</v>
      </c>
      <c r="X193">
        <v>-5.3257932318758163</v>
      </c>
      <c r="Y193">
        <v>-5.7269736000915374</v>
      </c>
      <c r="Z193">
        <v>-5.7204431268348976</v>
      </c>
      <c r="AA193">
        <v>-6.3797135108142058</v>
      </c>
      <c r="AB193">
        <v>-7.6275370489345722</v>
      </c>
      <c r="AC193">
        <v>-8.4887704416657499</v>
      </c>
      <c r="AD193">
        <v>-8.9202907965453182</v>
      </c>
      <c r="AE193">
        <v>-9.4014595932864111</v>
      </c>
      <c r="AF193">
        <v>-9.5504757776881686</v>
      </c>
      <c r="AG193">
        <v>-9.7534467753692216</v>
      </c>
      <c r="AH193">
        <v>-8.8745624563131713</v>
      </c>
      <c r="AI193">
        <v>-8.8640409360783714</v>
      </c>
      <c r="AJ193">
        <v>-8.3557738373781607</v>
      </c>
      <c r="AK193">
        <v>-7.7926008287107296</v>
      </c>
      <c r="AL193">
        <v>-6.8783134718320564</v>
      </c>
      <c r="AM193">
        <v>-5.7381820635647696</v>
      </c>
      <c r="AN193">
        <v>-4.807159739605873</v>
      </c>
      <c r="AO193">
        <v>-3.969922924777205</v>
      </c>
      <c r="AP193">
        <v>6.1677999999999997</v>
      </c>
      <c r="AQ193">
        <v>6.1883140000000001</v>
      </c>
      <c r="AR193">
        <v>6.3815600000000003</v>
      </c>
      <c r="AS193">
        <v>6.4715540000000003</v>
      </c>
      <c r="AT193">
        <v>6.20486</v>
      </c>
      <c r="AU193">
        <v>5.9284920000000003</v>
      </c>
      <c r="AV193">
        <v>5.8540760000000001</v>
      </c>
      <c r="AW193">
        <v>5.6414780000000002</v>
      </c>
      <c r="AX193">
        <v>5.5091000000000001</v>
      </c>
      <c r="AY193">
        <v>5.5553540000000003</v>
      </c>
      <c r="AZ193">
        <v>8.4303299999999997</v>
      </c>
    </row>
    <row r="194" spans="2:52" x14ac:dyDescent="0.35">
      <c r="B194" t="s">
        <v>54</v>
      </c>
      <c r="C194" t="s">
        <v>159</v>
      </c>
      <c r="D194" t="s">
        <v>315</v>
      </c>
      <c r="E194">
        <v>130.56190799999999</v>
      </c>
      <c r="F194">
        <v>126.4361</v>
      </c>
      <c r="G194">
        <v>119.866012</v>
      </c>
      <c r="H194">
        <v>115.37359600000001</v>
      </c>
      <c r="I194">
        <v>109.997348</v>
      </c>
      <c r="J194">
        <v>108.63227000000001</v>
      </c>
      <c r="K194">
        <v>108.550996</v>
      </c>
      <c r="L194">
        <v>109.632508</v>
      </c>
      <c r="M194">
        <v>109.531824</v>
      </c>
      <c r="N194">
        <v>109.352966</v>
      </c>
      <c r="O194">
        <v>110.854592</v>
      </c>
      <c r="P194">
        <v>112.493332</v>
      </c>
      <c r="Q194">
        <v>112.82132799999999</v>
      </c>
      <c r="R194">
        <v>74.523385427511329</v>
      </c>
      <c r="S194">
        <v>70.634396371494034</v>
      </c>
      <c r="T194">
        <v>61.789356327908251</v>
      </c>
      <c r="U194">
        <v>50.566128685206763</v>
      </c>
      <c r="V194">
        <v>41.221578334035392</v>
      </c>
      <c r="W194">
        <v>31.256382467923501</v>
      </c>
      <c r="X194">
        <v>22.02694510247645</v>
      </c>
      <c r="Y194">
        <v>11.69136339390114</v>
      </c>
      <c r="Z194">
        <v>2.0134032000362581</v>
      </c>
      <c r="AA194">
        <v>-5.4758431694119452</v>
      </c>
      <c r="AB194">
        <v>-12.764988577475631</v>
      </c>
      <c r="AC194">
        <v>-15.78477989775098</v>
      </c>
      <c r="AD194">
        <v>-18.27167921469367</v>
      </c>
      <c r="AE194">
        <v>-19.873598570980541</v>
      </c>
      <c r="AF194">
        <v>-18.079037525604871</v>
      </c>
      <c r="AG194">
        <v>-16.650470353762319</v>
      </c>
      <c r="AH194">
        <v>-12.23602536027485</v>
      </c>
      <c r="AI194">
        <v>-5.0356443101945629</v>
      </c>
      <c r="AJ194">
        <v>4.2286208320276373</v>
      </c>
      <c r="AK194">
        <v>16.127658690094361</v>
      </c>
      <c r="AL194">
        <v>30.2487268310799</v>
      </c>
      <c r="AM194">
        <v>46.234555109693893</v>
      </c>
      <c r="AN194">
        <v>61.066355659695724</v>
      </c>
      <c r="AO194">
        <v>75.903080051413639</v>
      </c>
      <c r="AP194">
        <v>126.04183399999999</v>
      </c>
      <c r="AQ194">
        <v>133.08901599999999</v>
      </c>
      <c r="AR194">
        <v>136.956796</v>
      </c>
      <c r="AS194">
        <v>138.507474</v>
      </c>
      <c r="AT194">
        <v>134.37830600000001</v>
      </c>
      <c r="AU194">
        <v>131.529346</v>
      </c>
      <c r="AV194">
        <v>128.68588</v>
      </c>
      <c r="AW194">
        <v>124.76164199999999</v>
      </c>
      <c r="AX194">
        <v>121.878648</v>
      </c>
      <c r="AY194">
        <v>119.20846400000001</v>
      </c>
      <c r="AZ194">
        <v>125.52771199999999</v>
      </c>
    </row>
    <row r="195" spans="2:52" x14ac:dyDescent="0.35">
      <c r="B195" t="s">
        <v>54</v>
      </c>
      <c r="C195" t="s">
        <v>159</v>
      </c>
      <c r="D195" t="s">
        <v>316</v>
      </c>
      <c r="E195">
        <v>130.56190799999999</v>
      </c>
      <c r="F195">
        <v>126.4361</v>
      </c>
      <c r="G195">
        <v>119.866012</v>
      </c>
      <c r="H195">
        <v>115.37359600000001</v>
      </c>
      <c r="I195">
        <v>109.997348</v>
      </c>
      <c r="J195">
        <v>108.63227000000001</v>
      </c>
      <c r="K195">
        <v>108.550996</v>
      </c>
      <c r="L195">
        <v>109.632508</v>
      </c>
      <c r="M195">
        <v>109.531824</v>
      </c>
      <c r="N195">
        <v>109.352966</v>
      </c>
      <c r="O195">
        <v>110.854592</v>
      </c>
      <c r="P195">
        <v>112.493332</v>
      </c>
      <c r="Q195">
        <v>112.82132799999999</v>
      </c>
      <c r="R195">
        <v>61.300791830156633</v>
      </c>
      <c r="S195">
        <v>57.234055539749441</v>
      </c>
      <c r="T195">
        <v>48.230249049710622</v>
      </c>
      <c r="U195">
        <v>36.863406716179718</v>
      </c>
      <c r="V195">
        <v>27.387631113803302</v>
      </c>
      <c r="W195">
        <v>17.30153896315025</v>
      </c>
      <c r="X195">
        <v>7.9599550247604043</v>
      </c>
      <c r="Y195">
        <v>-2.4802615296459289</v>
      </c>
      <c r="Z195">
        <v>-12.256333896068289</v>
      </c>
      <c r="AA195">
        <v>-19.837972861817331</v>
      </c>
      <c r="AB195">
        <v>-27.21445260104268</v>
      </c>
      <c r="AC195">
        <v>-30.317071254205899</v>
      </c>
      <c r="AD195">
        <v>-32.882755424362479</v>
      </c>
      <c r="AE195">
        <v>-34.559812341896773</v>
      </c>
      <c r="AF195">
        <v>-32.149754454088573</v>
      </c>
      <c r="AG195">
        <v>-30.676793918380529</v>
      </c>
      <c r="AH195">
        <v>-26.222264648132409</v>
      </c>
      <c r="AI195">
        <v>-18.985495914327721</v>
      </c>
      <c r="AJ195">
        <v>-9.6880401650106194</v>
      </c>
      <c r="AK195">
        <v>2.2414030545730408</v>
      </c>
      <c r="AL195">
        <v>16.39043416364985</v>
      </c>
      <c r="AM195">
        <v>32.402070947840187</v>
      </c>
      <c r="AN195">
        <v>47.257769266468692</v>
      </c>
      <c r="AO195">
        <v>62.116688484236803</v>
      </c>
      <c r="AP195">
        <v>126.04183399999999</v>
      </c>
      <c r="AQ195">
        <v>133.08901599999999</v>
      </c>
      <c r="AR195">
        <v>136.956796</v>
      </c>
      <c r="AS195">
        <v>138.507474</v>
      </c>
      <c r="AT195">
        <v>134.37830600000001</v>
      </c>
      <c r="AU195">
        <v>131.529346</v>
      </c>
      <c r="AV195">
        <v>128.68588</v>
      </c>
      <c r="AW195">
        <v>124.76164199999999</v>
      </c>
      <c r="AX195">
        <v>121.878648</v>
      </c>
      <c r="AY195">
        <v>119.20846400000001</v>
      </c>
      <c r="AZ195">
        <v>125.52771199999999</v>
      </c>
    </row>
    <row r="196" spans="2:52" x14ac:dyDescent="0.35">
      <c r="B196" t="s">
        <v>54</v>
      </c>
      <c r="C196" t="s">
        <v>159</v>
      </c>
      <c r="D196" t="s">
        <v>317</v>
      </c>
      <c r="E196">
        <v>130.56190799999999</v>
      </c>
      <c r="F196">
        <v>126.4361</v>
      </c>
      <c r="G196">
        <v>119.866012</v>
      </c>
      <c r="H196">
        <v>115.37359600000001</v>
      </c>
      <c r="I196">
        <v>109.997348</v>
      </c>
      <c r="J196">
        <v>108.63227000000001</v>
      </c>
      <c r="K196">
        <v>108.550996</v>
      </c>
      <c r="L196">
        <v>109.632508</v>
      </c>
      <c r="M196">
        <v>109.531824</v>
      </c>
      <c r="N196">
        <v>109.352966</v>
      </c>
      <c r="O196">
        <v>110.854592</v>
      </c>
      <c r="P196">
        <v>112.493332</v>
      </c>
      <c r="Q196">
        <v>112.82132799999999</v>
      </c>
      <c r="R196">
        <v>48.078198232801903</v>
      </c>
      <c r="S196">
        <v>43.833714708004791</v>
      </c>
      <c r="T196">
        <v>34.671141771512978</v>
      </c>
      <c r="U196">
        <v>23.160684747152668</v>
      </c>
      <c r="V196">
        <v>13.55368389357119</v>
      </c>
      <c r="W196">
        <v>3.346695458376971</v>
      </c>
      <c r="X196">
        <v>-6.1070350529556663</v>
      </c>
      <c r="Y196">
        <v>-16.651886453193029</v>
      </c>
      <c r="Z196">
        <v>-26.526070992172869</v>
      </c>
      <c r="AA196">
        <v>-34.200102554222759</v>
      </c>
      <c r="AB196">
        <v>-41.663916624609769</v>
      </c>
      <c r="AC196">
        <v>-44.849362610660847</v>
      </c>
      <c r="AD196">
        <v>-47.493831634031316</v>
      </c>
      <c r="AE196">
        <v>-49.246026112813027</v>
      </c>
      <c r="AF196">
        <v>-46.220471382572278</v>
      </c>
      <c r="AG196">
        <v>-44.703117482998763</v>
      </c>
      <c r="AH196">
        <v>-40.208503935989981</v>
      </c>
      <c r="AI196">
        <v>-32.935347518460901</v>
      </c>
      <c r="AJ196">
        <v>-23.604701162048901</v>
      </c>
      <c r="AK196">
        <v>-11.644852580948299</v>
      </c>
      <c r="AL196">
        <v>2.532141496219765</v>
      </c>
      <c r="AM196">
        <v>18.569586785986459</v>
      </c>
      <c r="AN196">
        <v>33.449182873241632</v>
      </c>
      <c r="AO196">
        <v>48.330296917059933</v>
      </c>
      <c r="AP196">
        <v>126.04183399999999</v>
      </c>
      <c r="AQ196">
        <v>133.08901599999999</v>
      </c>
      <c r="AR196">
        <v>136.956796</v>
      </c>
      <c r="AS196">
        <v>138.507474</v>
      </c>
      <c r="AT196">
        <v>134.37830600000001</v>
      </c>
      <c r="AU196">
        <v>131.529346</v>
      </c>
      <c r="AV196">
        <v>128.68588</v>
      </c>
      <c r="AW196">
        <v>124.76164199999999</v>
      </c>
      <c r="AX196">
        <v>121.878648</v>
      </c>
      <c r="AY196">
        <v>119.20846400000001</v>
      </c>
      <c r="AZ196">
        <v>125.52771199999999</v>
      </c>
    </row>
    <row r="197" spans="2:52" x14ac:dyDescent="0.35">
      <c r="B197" t="s">
        <v>54</v>
      </c>
      <c r="C197" t="s">
        <v>159</v>
      </c>
      <c r="D197" t="s">
        <v>318</v>
      </c>
      <c r="E197">
        <v>130.56190799999999</v>
      </c>
      <c r="F197">
        <v>126.4361</v>
      </c>
      <c r="G197">
        <v>119.866012</v>
      </c>
      <c r="H197">
        <v>115.37359600000001</v>
      </c>
      <c r="I197">
        <v>109.997348</v>
      </c>
      <c r="J197">
        <v>108.63227000000001</v>
      </c>
      <c r="K197">
        <v>108.550996</v>
      </c>
      <c r="L197">
        <v>109.632508</v>
      </c>
      <c r="M197">
        <v>109.531824</v>
      </c>
      <c r="N197">
        <v>109.352966</v>
      </c>
      <c r="O197">
        <v>110.854592</v>
      </c>
      <c r="P197">
        <v>112.493332</v>
      </c>
      <c r="Q197">
        <v>112.82132799999999</v>
      </c>
      <c r="R197">
        <v>34.861296891944917</v>
      </c>
      <c r="S197">
        <v>30.439142652000712</v>
      </c>
      <c r="T197">
        <v>21.117871617170021</v>
      </c>
      <c r="U197">
        <v>9.4638617273439234</v>
      </c>
      <c r="V197">
        <v>-0.27430788566712749</v>
      </c>
      <c r="W197">
        <v>-10.602140560192449</v>
      </c>
      <c r="X197">
        <v>-20.167969365962321</v>
      </c>
      <c r="Y197">
        <v>-30.81741056728389</v>
      </c>
      <c r="Z197">
        <v>-40.78966504205065</v>
      </c>
      <c r="AA197">
        <v>-48.556049425878122</v>
      </c>
      <c r="AB197">
        <v>-56.107160230459883</v>
      </c>
      <c r="AC197">
        <v>-59.37539789267079</v>
      </c>
      <c r="AD197">
        <v>-62.098617852793197</v>
      </c>
      <c r="AE197">
        <v>-63.925917546500237</v>
      </c>
      <c r="AF197">
        <v>-60.285130941957078</v>
      </c>
      <c r="AG197">
        <v>-58.723402789626029</v>
      </c>
      <c r="AH197">
        <v>-54.188722221925417</v>
      </c>
      <c r="AI197">
        <v>-46.879193785377034</v>
      </c>
      <c r="AJ197">
        <v>-37.515371110250648</v>
      </c>
      <c r="AK197">
        <v>-25.525130256980169</v>
      </c>
      <c r="AL197">
        <v>-11.320185249630461</v>
      </c>
      <c r="AM197">
        <v>4.7430574352876533</v>
      </c>
      <c r="AN197">
        <v>19.64654100330668</v>
      </c>
      <c r="AO197">
        <v>34.549840318420138</v>
      </c>
      <c r="AP197">
        <v>126.04183399999999</v>
      </c>
      <c r="AQ197">
        <v>133.08901599999999</v>
      </c>
      <c r="AR197">
        <v>136.956796</v>
      </c>
      <c r="AS197">
        <v>138.507474</v>
      </c>
      <c r="AT197">
        <v>134.37830600000001</v>
      </c>
      <c r="AU197">
        <v>131.529346</v>
      </c>
      <c r="AV197">
        <v>128.68588</v>
      </c>
      <c r="AW197">
        <v>124.76164199999999</v>
      </c>
      <c r="AX197">
        <v>121.878648</v>
      </c>
      <c r="AY197">
        <v>119.20846400000001</v>
      </c>
      <c r="AZ197">
        <v>125.52771199999999</v>
      </c>
    </row>
    <row r="198" spans="2:52" x14ac:dyDescent="0.35">
      <c r="B198" t="s">
        <v>54</v>
      </c>
      <c r="C198" t="s">
        <v>159</v>
      </c>
      <c r="D198" t="s">
        <v>319</v>
      </c>
      <c r="E198">
        <v>130.56190799999999</v>
      </c>
      <c r="F198">
        <v>126.4361</v>
      </c>
      <c r="G198">
        <v>119.866012</v>
      </c>
      <c r="H198">
        <v>115.37359600000001</v>
      </c>
      <c r="I198">
        <v>109.997348</v>
      </c>
      <c r="J198">
        <v>108.63227000000001</v>
      </c>
      <c r="K198">
        <v>108.550996</v>
      </c>
      <c r="L198">
        <v>109.632508</v>
      </c>
      <c r="M198">
        <v>109.531824</v>
      </c>
      <c r="N198">
        <v>109.352966</v>
      </c>
      <c r="O198">
        <v>110.854592</v>
      </c>
      <c r="P198">
        <v>112.493332</v>
      </c>
      <c r="Q198">
        <v>112.82132799999999</v>
      </c>
      <c r="R198">
        <v>21.704087632790031</v>
      </c>
      <c r="S198">
        <v>17.10506509988311</v>
      </c>
      <c r="T198">
        <v>7.6258127020214488</v>
      </c>
      <c r="U198">
        <v>-4.1711017190540636</v>
      </c>
      <c r="V198">
        <v>-14.03984768816937</v>
      </c>
      <c r="W198">
        <v>-24.48797882779164</v>
      </c>
      <c r="X198">
        <v>-34.165399653466039</v>
      </c>
      <c r="Y198">
        <v>-44.918958292282888</v>
      </c>
      <c r="Z198">
        <v>-54.988839785206459</v>
      </c>
      <c r="AA198">
        <v>-62.847159893638683</v>
      </c>
      <c r="AB198">
        <v>-70.485173170276454</v>
      </c>
      <c r="AC198">
        <v>-73.835828592903255</v>
      </c>
      <c r="AD198">
        <v>-76.637443823405476</v>
      </c>
      <c r="AE198">
        <v>-78.539509531002011</v>
      </c>
      <c r="AF198">
        <v>-74.286269651342366</v>
      </c>
      <c r="AG198">
        <v>-72.680367655672995</v>
      </c>
      <c r="AH198">
        <v>-68.105801023755177</v>
      </c>
      <c r="AI198">
        <v>-60.760064836761103</v>
      </c>
      <c r="AJ198">
        <v>-51.363215678609983</v>
      </c>
      <c r="AK198">
        <v>-39.34271981514555</v>
      </c>
      <c r="AL198">
        <v>-25.109950113648271</v>
      </c>
      <c r="AM198">
        <v>-9.0210265435063963</v>
      </c>
      <c r="AN198">
        <v>5.9062366211804687</v>
      </c>
      <c r="AO198">
        <v>20.831621011257681</v>
      </c>
      <c r="AP198">
        <v>126.04183399999999</v>
      </c>
      <c r="AQ198">
        <v>133.08901599999999</v>
      </c>
      <c r="AR198">
        <v>136.956796</v>
      </c>
      <c r="AS198">
        <v>138.507474</v>
      </c>
      <c r="AT198">
        <v>134.37830600000001</v>
      </c>
      <c r="AU198">
        <v>131.529346</v>
      </c>
      <c r="AV198">
        <v>128.68588</v>
      </c>
      <c r="AW198">
        <v>124.76164199999999</v>
      </c>
      <c r="AX198">
        <v>121.878648</v>
      </c>
      <c r="AY198">
        <v>119.20846400000001</v>
      </c>
      <c r="AZ198">
        <v>125.52771199999999</v>
      </c>
    </row>
    <row r="199" spans="2:52" x14ac:dyDescent="0.35">
      <c r="B199" t="s">
        <v>54</v>
      </c>
      <c r="C199" t="s">
        <v>159</v>
      </c>
      <c r="D199" t="s">
        <v>320</v>
      </c>
      <c r="E199">
        <v>130.56190799999999</v>
      </c>
      <c r="F199">
        <v>126.4361</v>
      </c>
      <c r="G199">
        <v>119.866012</v>
      </c>
      <c r="H199">
        <v>115.37359600000001</v>
      </c>
      <c r="I199">
        <v>109.997348</v>
      </c>
      <c r="J199">
        <v>108.63227000000001</v>
      </c>
      <c r="K199">
        <v>108.550996</v>
      </c>
      <c r="L199">
        <v>109.632508</v>
      </c>
      <c r="M199">
        <v>109.531824</v>
      </c>
      <c r="N199">
        <v>109.352966</v>
      </c>
      <c r="O199">
        <v>110.854592</v>
      </c>
      <c r="P199">
        <v>112.493332</v>
      </c>
      <c r="Q199">
        <v>112.82132799999999</v>
      </c>
      <c r="R199">
        <v>8.6232772873221393</v>
      </c>
      <c r="S199">
        <v>3.8484134684097882</v>
      </c>
      <c r="T199">
        <v>-5.7879029547495406</v>
      </c>
      <c r="U199">
        <v>-17.72689211477325</v>
      </c>
      <c r="V199">
        <v>-27.725456232719299</v>
      </c>
      <c r="W199">
        <v>-38.293187309971891</v>
      </c>
      <c r="X199">
        <v>-48.081552183102481</v>
      </c>
      <c r="Y199">
        <v>-58.938623689025583</v>
      </c>
      <c r="Z199">
        <v>-69.105565317115293</v>
      </c>
      <c r="AA199">
        <v>-77.055287314340234</v>
      </c>
      <c r="AB199">
        <v>-84.779698453406638</v>
      </c>
      <c r="AC199">
        <v>-88.212293067837976</v>
      </c>
      <c r="AD199">
        <v>-91.091848357179543</v>
      </c>
      <c r="AE199">
        <v>-93.068245940838182</v>
      </c>
      <c r="AF199">
        <v>-88.20610906946392</v>
      </c>
      <c r="AG199">
        <v>-86.556289731175923</v>
      </c>
      <c r="AH199">
        <v>-81.942068638256899</v>
      </c>
      <c r="AI199">
        <v>-74.560334945462969</v>
      </c>
      <c r="AJ199">
        <v>-65.130651076522128</v>
      </c>
      <c r="AK199">
        <v>-53.080075882209307</v>
      </c>
      <c r="AL199">
        <v>-38.819643053988429</v>
      </c>
      <c r="AM199">
        <v>-22.70518771776311</v>
      </c>
      <c r="AN199">
        <v>-7.7542830354886689</v>
      </c>
      <c r="AO199">
        <v>7.1930581899155612</v>
      </c>
      <c r="AP199">
        <v>126.04183399999999</v>
      </c>
      <c r="AQ199">
        <v>133.08901599999999</v>
      </c>
      <c r="AR199">
        <v>136.956796</v>
      </c>
      <c r="AS199">
        <v>138.507474</v>
      </c>
      <c r="AT199">
        <v>134.37830600000001</v>
      </c>
      <c r="AU199">
        <v>131.529346</v>
      </c>
      <c r="AV199">
        <v>128.68588</v>
      </c>
      <c r="AW199">
        <v>124.76164199999999</v>
      </c>
      <c r="AX199">
        <v>121.878648</v>
      </c>
      <c r="AY199">
        <v>119.20846400000001</v>
      </c>
      <c r="AZ199">
        <v>125.52771199999999</v>
      </c>
    </row>
    <row r="200" spans="2:52" x14ac:dyDescent="0.35">
      <c r="B200" t="s">
        <v>54</v>
      </c>
      <c r="C200" t="s">
        <v>159</v>
      </c>
      <c r="D200" t="s">
        <v>321</v>
      </c>
      <c r="E200">
        <v>130.56190799999999</v>
      </c>
      <c r="F200">
        <v>126.4361</v>
      </c>
      <c r="G200">
        <v>119.866012</v>
      </c>
      <c r="H200">
        <v>115.37359600000001</v>
      </c>
      <c r="I200">
        <v>109.997348</v>
      </c>
      <c r="J200">
        <v>108.63227000000001</v>
      </c>
      <c r="K200">
        <v>108.550996</v>
      </c>
      <c r="L200">
        <v>109.632508</v>
      </c>
      <c r="M200">
        <v>109.531824</v>
      </c>
      <c r="N200">
        <v>109.352966</v>
      </c>
      <c r="O200">
        <v>110.854592</v>
      </c>
      <c r="P200">
        <v>112.493332</v>
      </c>
      <c r="Q200">
        <v>112.82132799999999</v>
      </c>
      <c r="R200">
        <v>-3.9493812290964172</v>
      </c>
      <c r="S200">
        <v>-8.8932554062087803</v>
      </c>
      <c r="T200">
        <v>-18.680534369388859</v>
      </c>
      <c r="U200">
        <v>-30.756079073712179</v>
      </c>
      <c r="V200">
        <v>-40.879418279086039</v>
      </c>
      <c r="W200">
        <v>-51.562103180658241</v>
      </c>
      <c r="X200">
        <v>-61.457102244351752</v>
      </c>
      <c r="Y200">
        <v>-72.413665440453912</v>
      </c>
      <c r="Z200">
        <v>-82.673896696844366</v>
      </c>
      <c r="AA200">
        <v>-90.711469882581085</v>
      </c>
      <c r="AB200">
        <v>-98.518922575815438</v>
      </c>
      <c r="AC200">
        <v>-102.0302732803102</v>
      </c>
      <c r="AD200">
        <v>-104.9847408815542</v>
      </c>
      <c r="AE200">
        <v>-107.03258276185289</v>
      </c>
      <c r="AF200">
        <v>-101.58520279419329</v>
      </c>
      <c r="AG200">
        <v>-99.893172175632159</v>
      </c>
      <c r="AH200">
        <v>-95.240837083377158</v>
      </c>
      <c r="AI200">
        <v>-87.824504284265572</v>
      </c>
      <c r="AJ200">
        <v>-78.363261238535046</v>
      </c>
      <c r="AK200">
        <v>-66.283775208794538</v>
      </c>
      <c r="AL200">
        <v>-51.996753886695458</v>
      </c>
      <c r="AM200">
        <v>-35.857758620006308</v>
      </c>
      <c r="AN200">
        <v>-20.884130825050899</v>
      </c>
      <c r="AO200">
        <v>-5.915685724169748</v>
      </c>
      <c r="AP200">
        <v>126.04183399999999</v>
      </c>
      <c r="AQ200">
        <v>133.08901599999999</v>
      </c>
      <c r="AR200">
        <v>136.956796</v>
      </c>
      <c r="AS200">
        <v>138.507474</v>
      </c>
      <c r="AT200">
        <v>134.37830600000001</v>
      </c>
      <c r="AU200">
        <v>131.529346</v>
      </c>
      <c r="AV200">
        <v>128.68588</v>
      </c>
      <c r="AW200">
        <v>124.76164199999999</v>
      </c>
      <c r="AX200">
        <v>121.878648</v>
      </c>
      <c r="AY200">
        <v>119.20846400000001</v>
      </c>
      <c r="AZ200">
        <v>125.52771199999999</v>
      </c>
    </row>
    <row r="201" spans="2:52" x14ac:dyDescent="0.35">
      <c r="B201" t="s">
        <v>54</v>
      </c>
      <c r="C201" t="s">
        <v>159</v>
      </c>
      <c r="D201" t="s">
        <v>322</v>
      </c>
      <c r="E201">
        <v>130.56190799999999</v>
      </c>
      <c r="F201">
        <v>126.4361</v>
      </c>
      <c r="G201">
        <v>119.866012</v>
      </c>
      <c r="H201">
        <v>115.37359600000001</v>
      </c>
      <c r="I201">
        <v>109.997348</v>
      </c>
      <c r="J201">
        <v>108.63227000000001</v>
      </c>
      <c r="K201">
        <v>108.550996</v>
      </c>
      <c r="L201">
        <v>109.632508</v>
      </c>
      <c r="M201">
        <v>109.531824</v>
      </c>
      <c r="N201">
        <v>109.352966</v>
      </c>
      <c r="O201">
        <v>110.854592</v>
      </c>
      <c r="P201">
        <v>112.493332</v>
      </c>
      <c r="Q201">
        <v>112.82132799999999</v>
      </c>
      <c r="R201">
        <v>-16.267832165790882</v>
      </c>
      <c r="S201">
        <v>-21.37729946726601</v>
      </c>
      <c r="T201">
        <v>-31.312488646896821</v>
      </c>
      <c r="U201">
        <v>-43.521827868138857</v>
      </c>
      <c r="V201">
        <v>-53.767419323551493</v>
      </c>
      <c r="W201">
        <v>-64.562733788951988</v>
      </c>
      <c r="X201">
        <v>-74.562210998051924</v>
      </c>
      <c r="Y201">
        <v>-85.616254253958388</v>
      </c>
      <c r="Z201">
        <v>-95.967888908255844</v>
      </c>
      <c r="AA201">
        <v>-104.091537012356</v>
      </c>
      <c r="AB201">
        <v>-111.98035223598831</v>
      </c>
      <c r="AC201">
        <v>-115.568866654915</v>
      </c>
      <c r="AD201">
        <v>-118.59673191008559</v>
      </c>
      <c r="AE201">
        <v>-120.7145735491241</v>
      </c>
      <c r="AF201">
        <v>-114.6937835617606</v>
      </c>
      <c r="AG201">
        <v>-112.96039513615</v>
      </c>
      <c r="AH201">
        <v>-108.2707166745347</v>
      </c>
      <c r="AI201">
        <v>-100.8204843311802</v>
      </c>
      <c r="AJ201">
        <v>-91.328320206158565</v>
      </c>
      <c r="AK201">
        <v>-79.220507891464877</v>
      </c>
      <c r="AL201">
        <v>-64.907435670354175</v>
      </c>
      <c r="AM201">
        <v>-48.744396648001583</v>
      </c>
      <c r="AN201">
        <v>-33.748505180782729</v>
      </c>
      <c r="AO201">
        <v>-18.759382905356791</v>
      </c>
      <c r="AP201">
        <v>126.04183399999999</v>
      </c>
      <c r="AQ201">
        <v>133.08901599999999</v>
      </c>
      <c r="AR201">
        <v>136.956796</v>
      </c>
      <c r="AS201">
        <v>138.507474</v>
      </c>
      <c r="AT201">
        <v>134.37830600000001</v>
      </c>
      <c r="AU201">
        <v>131.529346</v>
      </c>
      <c r="AV201">
        <v>128.68588</v>
      </c>
      <c r="AW201">
        <v>124.76164199999999</v>
      </c>
      <c r="AX201">
        <v>121.878648</v>
      </c>
      <c r="AY201">
        <v>119.20846400000001</v>
      </c>
      <c r="AZ201">
        <v>125.52771199999999</v>
      </c>
    </row>
    <row r="202" spans="2:52" x14ac:dyDescent="0.35">
      <c r="B202" t="s">
        <v>54</v>
      </c>
      <c r="C202" t="s">
        <v>159</v>
      </c>
      <c r="D202" t="s">
        <v>387</v>
      </c>
      <c r="E202">
        <v>130.56190799999999</v>
      </c>
      <c r="F202">
        <v>126.4361</v>
      </c>
      <c r="G202">
        <v>119.866012</v>
      </c>
      <c r="H202">
        <v>115.37359600000001</v>
      </c>
      <c r="I202">
        <v>109.997348</v>
      </c>
      <c r="J202">
        <v>108.63227000000001</v>
      </c>
      <c r="K202">
        <v>108.550996</v>
      </c>
      <c r="L202">
        <v>109.632508</v>
      </c>
      <c r="M202">
        <v>109.531824</v>
      </c>
      <c r="N202">
        <v>109.352966</v>
      </c>
      <c r="O202">
        <v>110.854592</v>
      </c>
      <c r="P202">
        <v>112.493332</v>
      </c>
      <c r="Q202">
        <v>112.82132799999999</v>
      </c>
      <c r="R202">
        <v>-28.544313750088332</v>
      </c>
      <c r="S202">
        <v>-33.818809994908158</v>
      </c>
      <c r="T202">
        <v>-43.901405456198788</v>
      </c>
      <c r="U202">
        <v>-56.244083352203873</v>
      </c>
      <c r="V202">
        <v>-66.611510540368343</v>
      </c>
      <c r="W202">
        <v>-77.519070837106852</v>
      </c>
      <c r="X202">
        <v>-87.622670231263541</v>
      </c>
      <c r="Y202">
        <v>-98.773861429323915</v>
      </c>
      <c r="Z202">
        <v>-109.2165880672575</v>
      </c>
      <c r="AA202">
        <v>-117.4260178297488</v>
      </c>
      <c r="AB202">
        <v>-125.3959183790616</v>
      </c>
      <c r="AC202">
        <v>-129.0613336132019</v>
      </c>
      <c r="AD202">
        <v>-132.16234645416799</v>
      </c>
      <c r="AE202">
        <v>-134.34994936055179</v>
      </c>
      <c r="AF202">
        <v>-127.7577029795782</v>
      </c>
      <c r="AG202">
        <v>-125.98309765427651</v>
      </c>
      <c r="AH202">
        <v>-121.2562030533425</v>
      </c>
      <c r="AI202">
        <v>-113.7721866625658</v>
      </c>
      <c r="AJ202">
        <v>-104.2492068073493</v>
      </c>
      <c r="AK202">
        <v>-92.1131647162522</v>
      </c>
      <c r="AL202">
        <v>-77.774130352367678</v>
      </c>
      <c r="AM202">
        <v>-61.587129492188552</v>
      </c>
      <c r="AN202">
        <v>-46.569050205742627</v>
      </c>
      <c r="AO202">
        <v>-31.559321203560231</v>
      </c>
      <c r="AP202">
        <v>126.04183399999999</v>
      </c>
      <c r="AQ202">
        <v>133.08901599999999</v>
      </c>
      <c r="AR202">
        <v>136.956796</v>
      </c>
      <c r="AS202">
        <v>138.507474</v>
      </c>
      <c r="AT202">
        <v>134.37830600000001</v>
      </c>
      <c r="AU202">
        <v>131.529346</v>
      </c>
      <c r="AV202">
        <v>128.68588</v>
      </c>
      <c r="AW202">
        <v>124.76164199999999</v>
      </c>
      <c r="AX202">
        <v>121.878648</v>
      </c>
      <c r="AY202">
        <v>119.20846400000001</v>
      </c>
      <c r="AZ202">
        <v>125.52771199999999</v>
      </c>
    </row>
    <row r="203" spans="2:52" x14ac:dyDescent="0.35">
      <c r="B203" t="s">
        <v>54</v>
      </c>
      <c r="C203" t="s">
        <v>159</v>
      </c>
      <c r="D203" t="s">
        <v>510</v>
      </c>
      <c r="E203">
        <v>130.56190799999999</v>
      </c>
      <c r="F203">
        <v>126.4361</v>
      </c>
      <c r="G203">
        <v>119.866012</v>
      </c>
      <c r="H203">
        <v>115.37359600000001</v>
      </c>
      <c r="I203">
        <v>109.997348</v>
      </c>
      <c r="J203">
        <v>108.63227000000001</v>
      </c>
      <c r="K203">
        <v>108.550996</v>
      </c>
      <c r="L203">
        <v>109.632508</v>
      </c>
      <c r="M203">
        <v>109.531824</v>
      </c>
      <c r="N203">
        <v>109.352966</v>
      </c>
      <c r="O203">
        <v>110.854592</v>
      </c>
      <c r="P203">
        <v>112.493332</v>
      </c>
      <c r="Q203">
        <v>112.82132799999999</v>
      </c>
      <c r="R203">
        <v>-39.899468561750403</v>
      </c>
      <c r="S203">
        <v>-45.326608639187597</v>
      </c>
      <c r="T203">
        <v>-55.545547818909668</v>
      </c>
      <c r="U203">
        <v>-68.01155757379631</v>
      </c>
      <c r="V203">
        <v>-78.491676952918752</v>
      </c>
      <c r="W203">
        <v>-89.503059243202785</v>
      </c>
      <c r="X203">
        <v>-99.702966648944837</v>
      </c>
      <c r="Y203">
        <v>-110.9440150194546</v>
      </c>
      <c r="Z203">
        <v>-121.4709973595767</v>
      </c>
      <c r="AA203">
        <v>-129.7597710288986</v>
      </c>
      <c r="AB203">
        <v>-137.80467160323769</v>
      </c>
      <c r="AC203">
        <v>-141.54121639155011</v>
      </c>
      <c r="AD203">
        <v>-144.70988723005431</v>
      </c>
      <c r="AE203">
        <v>-146.9620159523345</v>
      </c>
      <c r="AF203">
        <v>-139.8411999015415</v>
      </c>
      <c r="AG203">
        <v>-138.02847092707881</v>
      </c>
      <c r="AH203">
        <v>-133.26715318784139</v>
      </c>
      <c r="AI203">
        <v>-125.75188817863859</v>
      </c>
      <c r="AJ203">
        <v>-116.2004052556177</v>
      </c>
      <c r="AK203">
        <v>-104.03825197955619</v>
      </c>
      <c r="AL203">
        <v>-89.675203882712822</v>
      </c>
      <c r="AM203">
        <v>-73.466039475411151</v>
      </c>
      <c r="AN203">
        <v>-58.42743752369455</v>
      </c>
      <c r="AO203">
        <v>-43.398648290706276</v>
      </c>
      <c r="AP203">
        <v>126.04183399999999</v>
      </c>
      <c r="AQ203">
        <v>133.08901599999999</v>
      </c>
      <c r="AR203">
        <v>136.956796</v>
      </c>
      <c r="AS203">
        <v>138.507474</v>
      </c>
      <c r="AT203">
        <v>134.37830600000001</v>
      </c>
      <c r="AU203">
        <v>131.529346</v>
      </c>
      <c r="AV203">
        <v>128.68588</v>
      </c>
      <c r="AW203">
        <v>124.76164199999999</v>
      </c>
      <c r="AX203">
        <v>121.878648</v>
      </c>
      <c r="AY203">
        <v>119.20846400000001</v>
      </c>
      <c r="AZ203">
        <v>125.52771199999999</v>
      </c>
    </row>
    <row r="204" spans="2:52" x14ac:dyDescent="0.35">
      <c r="B204" t="s">
        <v>55</v>
      </c>
      <c r="C204" t="s">
        <v>160</v>
      </c>
      <c r="D204" t="s">
        <v>315</v>
      </c>
      <c r="E204">
        <v>9.7337980000000002</v>
      </c>
      <c r="F204">
        <v>9.0630959999999998</v>
      </c>
      <c r="G204">
        <v>8.0730660000000007</v>
      </c>
      <c r="H204">
        <v>7.1860879999999998</v>
      </c>
      <c r="I204">
        <v>6.7157960000000001</v>
      </c>
      <c r="J204">
        <v>6.4688460000000001</v>
      </c>
      <c r="K204">
        <v>6.0388080000000004</v>
      </c>
      <c r="L204">
        <v>5.7635019999999999</v>
      </c>
      <c r="M204">
        <v>5.5773200000000003</v>
      </c>
      <c r="N204">
        <v>5.5830299999999999</v>
      </c>
      <c r="O204">
        <v>5.692958</v>
      </c>
      <c r="P204">
        <v>6.0404520000000002</v>
      </c>
      <c r="Q204">
        <v>6.081772</v>
      </c>
      <c r="R204">
        <v>-4.8187260595505963</v>
      </c>
      <c r="S204">
        <v>-5.0255595856259392</v>
      </c>
      <c r="T204">
        <v>-5.2651723092328044</v>
      </c>
      <c r="U204">
        <v>-5.4077755846557576</v>
      </c>
      <c r="V204">
        <v>-5.9918423843629638</v>
      </c>
      <c r="W204">
        <v>-6.6968411201549918</v>
      </c>
      <c r="X204">
        <v>-7.4499521430597104</v>
      </c>
      <c r="Y204">
        <v>-8.9035475069756114</v>
      </c>
      <c r="Z204">
        <v>-8.6715633517499988</v>
      </c>
      <c r="AA204">
        <v>-9.7357979947793751</v>
      </c>
      <c r="AB204">
        <v>-9.4845444689508778</v>
      </c>
      <c r="AC204">
        <v>-9.5892507791569042</v>
      </c>
      <c r="AD204">
        <v>-9.6896431726058943</v>
      </c>
      <c r="AE204">
        <v>-10.356500546376839</v>
      </c>
      <c r="AF204">
        <v>-10.98752739767678</v>
      </c>
      <c r="AG204">
        <v>-11.47390426929319</v>
      </c>
      <c r="AH204">
        <v>-11.9246163494809</v>
      </c>
      <c r="AI204">
        <v>-10.93306510019095</v>
      </c>
      <c r="AJ204">
        <v>-10.638829451940421</v>
      </c>
      <c r="AK204">
        <v>-9.9018939908376016</v>
      </c>
      <c r="AL204">
        <v>-8.714893745777033</v>
      </c>
      <c r="AM204">
        <v>-7.2496546161039408</v>
      </c>
      <c r="AN204">
        <v>-6.073639504417284</v>
      </c>
      <c r="AO204">
        <v>-5.2790338066857334</v>
      </c>
      <c r="AP204">
        <v>6.9987459999999997</v>
      </c>
      <c r="AQ204">
        <v>7.1183500000000004</v>
      </c>
      <c r="AR204">
        <v>7.2229580000000002</v>
      </c>
      <c r="AS204">
        <v>7.2547940000000004</v>
      </c>
      <c r="AT204">
        <v>7.1130279999999999</v>
      </c>
      <c r="AU204">
        <v>6.8011460000000001</v>
      </c>
      <c r="AV204">
        <v>6.4371039999999997</v>
      </c>
      <c r="AW204">
        <v>6.2358279999999997</v>
      </c>
      <c r="AX204">
        <v>6.1618959999999996</v>
      </c>
      <c r="AY204">
        <v>6.2695020000000001</v>
      </c>
      <c r="AZ204">
        <v>9.7437640000000005</v>
      </c>
    </row>
    <row r="205" spans="2:52" x14ac:dyDescent="0.35">
      <c r="B205" t="s">
        <v>55</v>
      </c>
      <c r="C205" t="s">
        <v>160</v>
      </c>
      <c r="D205" t="s">
        <v>316</v>
      </c>
      <c r="E205">
        <v>9.7337980000000002</v>
      </c>
      <c r="F205">
        <v>9.0630959999999998</v>
      </c>
      <c r="G205">
        <v>8.0730660000000007</v>
      </c>
      <c r="H205">
        <v>7.1860879999999998</v>
      </c>
      <c r="I205">
        <v>6.7157960000000001</v>
      </c>
      <c r="J205">
        <v>6.4688460000000001</v>
      </c>
      <c r="K205">
        <v>6.0388080000000004</v>
      </c>
      <c r="L205">
        <v>5.7635019999999999</v>
      </c>
      <c r="M205">
        <v>5.5773200000000003</v>
      </c>
      <c r="N205">
        <v>5.5830299999999999</v>
      </c>
      <c r="O205">
        <v>5.692958</v>
      </c>
      <c r="P205">
        <v>6.0404520000000002</v>
      </c>
      <c r="Q205">
        <v>6.081772</v>
      </c>
      <c r="R205">
        <v>-5.5934984704612338</v>
      </c>
      <c r="S205">
        <v>-5.8107470223261091</v>
      </c>
      <c r="T205">
        <v>-6.0596626002924054</v>
      </c>
      <c r="U205">
        <v>-6.2106809192116916</v>
      </c>
      <c r="V205">
        <v>-6.8024368083172773</v>
      </c>
      <c r="W205">
        <v>-7.5145194119718726</v>
      </c>
      <c r="X205">
        <v>-8.2742016170016797</v>
      </c>
      <c r="Y205">
        <v>-9.7339280164948967</v>
      </c>
      <c r="Z205">
        <v>-9.5076927034999983</v>
      </c>
      <c r="AA205">
        <v>-10.57734105255151</v>
      </c>
      <c r="AB205">
        <v>-10.33120484578839</v>
      </c>
      <c r="AC205">
        <v>-10.440764389357319</v>
      </c>
      <c r="AD205">
        <v>-10.54577314874226</v>
      </c>
      <c r="AE205">
        <v>-11.217033176882721</v>
      </c>
      <c r="AF205">
        <v>-11.85226884009626</v>
      </c>
      <c r="AG205">
        <v>-12.342677861767321</v>
      </c>
      <c r="AH205">
        <v>-12.79726038973916</v>
      </c>
      <c r="AI205">
        <v>-11.76654405963845</v>
      </c>
      <c r="AJ205">
        <v>-11.46990513543113</v>
      </c>
      <c r="AK205">
        <v>-10.73077962595346</v>
      </c>
      <c r="AL205">
        <v>-9.5417747238644033</v>
      </c>
      <c r="AM205">
        <v>-8.0746932290636462</v>
      </c>
      <c r="AN205">
        <v>-6.8969786992072564</v>
      </c>
      <c r="AO205">
        <v>-6.1008001953526252</v>
      </c>
      <c r="AP205">
        <v>6.9987459999999997</v>
      </c>
      <c r="AQ205">
        <v>7.1183500000000004</v>
      </c>
      <c r="AR205">
        <v>7.2229580000000002</v>
      </c>
      <c r="AS205">
        <v>7.2547940000000004</v>
      </c>
      <c r="AT205">
        <v>7.1130279999999999</v>
      </c>
      <c r="AU205">
        <v>6.8011460000000001</v>
      </c>
      <c r="AV205">
        <v>6.4371039999999997</v>
      </c>
      <c r="AW205">
        <v>6.2358279999999997</v>
      </c>
      <c r="AX205">
        <v>6.1618959999999996</v>
      </c>
      <c r="AY205">
        <v>6.2695020000000001</v>
      </c>
      <c r="AZ205">
        <v>9.7437640000000005</v>
      </c>
    </row>
    <row r="206" spans="2:52" x14ac:dyDescent="0.35">
      <c r="B206" t="s">
        <v>55</v>
      </c>
      <c r="C206" t="s">
        <v>160</v>
      </c>
      <c r="D206" t="s">
        <v>317</v>
      </c>
      <c r="E206">
        <v>9.7337980000000002</v>
      </c>
      <c r="F206">
        <v>9.0630959999999998</v>
      </c>
      <c r="G206">
        <v>8.0730660000000007</v>
      </c>
      <c r="H206">
        <v>7.1860879999999998</v>
      </c>
      <c r="I206">
        <v>6.7157960000000001</v>
      </c>
      <c r="J206">
        <v>6.4688460000000001</v>
      </c>
      <c r="K206">
        <v>6.0388080000000004</v>
      </c>
      <c r="L206">
        <v>5.7635019999999999</v>
      </c>
      <c r="M206">
        <v>5.5773200000000003</v>
      </c>
      <c r="N206">
        <v>5.5830299999999999</v>
      </c>
      <c r="O206">
        <v>5.692958</v>
      </c>
      <c r="P206">
        <v>6.0404520000000002</v>
      </c>
      <c r="Q206">
        <v>6.081772</v>
      </c>
      <c r="R206">
        <v>-6.3682708813718731</v>
      </c>
      <c r="S206">
        <v>-6.5959344590262834</v>
      </c>
      <c r="T206">
        <v>-6.8541528913520056</v>
      </c>
      <c r="U206">
        <v>-7.0135862537676283</v>
      </c>
      <c r="V206">
        <v>-7.6130312322715907</v>
      </c>
      <c r="W206">
        <v>-8.3321977037887542</v>
      </c>
      <c r="X206">
        <v>-9.0984510909436516</v>
      </c>
      <c r="Y206">
        <v>-10.56430852601418</v>
      </c>
      <c r="Z206">
        <v>-10.34382205525</v>
      </c>
      <c r="AA206">
        <v>-11.418884110323649</v>
      </c>
      <c r="AB206">
        <v>-11.177865222625901</v>
      </c>
      <c r="AC206">
        <v>-11.29227799955774</v>
      </c>
      <c r="AD206">
        <v>-11.401903124878629</v>
      </c>
      <c r="AE206">
        <v>-12.07756580738859</v>
      </c>
      <c r="AF206">
        <v>-12.717010282515741</v>
      </c>
      <c r="AG206">
        <v>-13.211451454241439</v>
      </c>
      <c r="AH206">
        <v>-13.66990442999743</v>
      </c>
      <c r="AI206">
        <v>-12.600023019085951</v>
      </c>
      <c r="AJ206">
        <v>-12.300980818921831</v>
      </c>
      <c r="AK206">
        <v>-11.55966526106932</v>
      </c>
      <c r="AL206">
        <v>-10.368655701951781</v>
      </c>
      <c r="AM206">
        <v>-8.8997318420233533</v>
      </c>
      <c r="AN206">
        <v>-7.7203178939972306</v>
      </c>
      <c r="AO206">
        <v>-6.9225665840195196</v>
      </c>
      <c r="AP206">
        <v>6.9987459999999997</v>
      </c>
      <c r="AQ206">
        <v>7.1183500000000004</v>
      </c>
      <c r="AR206">
        <v>7.2229580000000002</v>
      </c>
      <c r="AS206">
        <v>7.2547940000000004</v>
      </c>
      <c r="AT206">
        <v>7.1130279999999999</v>
      </c>
      <c r="AU206">
        <v>6.8011460000000001</v>
      </c>
      <c r="AV206">
        <v>6.4371039999999997</v>
      </c>
      <c r="AW206">
        <v>6.2358279999999997</v>
      </c>
      <c r="AX206">
        <v>6.1618959999999996</v>
      </c>
      <c r="AY206">
        <v>6.2695020000000001</v>
      </c>
      <c r="AZ206">
        <v>9.7437640000000005</v>
      </c>
    </row>
    <row r="207" spans="2:52" x14ac:dyDescent="0.35">
      <c r="B207" t="s">
        <v>55</v>
      </c>
      <c r="C207" t="s">
        <v>160</v>
      </c>
      <c r="D207" t="s">
        <v>318</v>
      </c>
      <c r="E207">
        <v>9.7337980000000002</v>
      </c>
      <c r="F207">
        <v>9.0630959999999998</v>
      </c>
      <c r="G207">
        <v>8.0730660000000007</v>
      </c>
      <c r="H207">
        <v>7.1860879999999998</v>
      </c>
      <c r="I207">
        <v>6.7157960000000001</v>
      </c>
      <c r="J207">
        <v>6.4688460000000001</v>
      </c>
      <c r="K207">
        <v>6.0388080000000004</v>
      </c>
      <c r="L207">
        <v>5.7635019999999999</v>
      </c>
      <c r="M207">
        <v>5.5773200000000003</v>
      </c>
      <c r="N207">
        <v>5.5830299999999999</v>
      </c>
      <c r="O207">
        <v>5.692958</v>
      </c>
      <c r="P207">
        <v>6.0404520000000002</v>
      </c>
      <c r="Q207">
        <v>6.081772</v>
      </c>
      <c r="R207">
        <v>-7.1430432922825116</v>
      </c>
      <c r="S207">
        <v>-7.3811218957264542</v>
      </c>
      <c r="T207">
        <v>-7.6486431824116092</v>
      </c>
      <c r="U207">
        <v>-7.8164915883235633</v>
      </c>
      <c r="V207">
        <v>-8.4236256562259051</v>
      </c>
      <c r="W207">
        <v>-9.1498759956056368</v>
      </c>
      <c r="X207">
        <v>-9.9227005648856235</v>
      </c>
      <c r="Y207">
        <v>-11.394689035533469</v>
      </c>
      <c r="Z207">
        <v>-11.179951407000001</v>
      </c>
      <c r="AA207">
        <v>-12.2604271680958</v>
      </c>
      <c r="AB207">
        <v>-12.024525599463409</v>
      </c>
      <c r="AC207">
        <v>-12.14379160975815</v>
      </c>
      <c r="AD207">
        <v>-12.258033101015</v>
      </c>
      <c r="AE207">
        <v>-12.938098437894469</v>
      </c>
      <c r="AF207">
        <v>-13.581751724935231</v>
      </c>
      <c r="AG207">
        <v>-14.080225046715571</v>
      </c>
      <c r="AH207">
        <v>-14.542548470255699</v>
      </c>
      <c r="AI207">
        <v>-13.43350197853345</v>
      </c>
      <c r="AJ207">
        <v>-13.13205650241254</v>
      </c>
      <c r="AK207">
        <v>-12.388550896185169</v>
      </c>
      <c r="AL207">
        <v>-11.195536680039149</v>
      </c>
      <c r="AM207">
        <v>-9.7247704549830605</v>
      </c>
      <c r="AN207">
        <v>-8.543657088787203</v>
      </c>
      <c r="AO207">
        <v>-7.7443329726864123</v>
      </c>
      <c r="AP207">
        <v>6.9987459999999997</v>
      </c>
      <c r="AQ207">
        <v>7.1183500000000004</v>
      </c>
      <c r="AR207">
        <v>7.2229580000000002</v>
      </c>
      <c r="AS207">
        <v>7.2547940000000004</v>
      </c>
      <c r="AT207">
        <v>7.1130279999999999</v>
      </c>
      <c r="AU207">
        <v>6.8011460000000001</v>
      </c>
      <c r="AV207">
        <v>6.4371039999999997</v>
      </c>
      <c r="AW207">
        <v>6.2358279999999997</v>
      </c>
      <c r="AX207">
        <v>6.1618959999999996</v>
      </c>
      <c r="AY207">
        <v>6.2695020000000001</v>
      </c>
      <c r="AZ207">
        <v>9.7437640000000005</v>
      </c>
    </row>
    <row r="208" spans="2:52" x14ac:dyDescent="0.35">
      <c r="B208" t="s">
        <v>55</v>
      </c>
      <c r="C208" t="s">
        <v>160</v>
      </c>
      <c r="D208" t="s">
        <v>319</v>
      </c>
      <c r="E208">
        <v>9.7337980000000002</v>
      </c>
      <c r="F208">
        <v>9.0630959999999998</v>
      </c>
      <c r="G208">
        <v>8.0730660000000007</v>
      </c>
      <c r="H208">
        <v>7.1860879999999998</v>
      </c>
      <c r="I208">
        <v>6.7157960000000001</v>
      </c>
      <c r="J208">
        <v>6.4688460000000001</v>
      </c>
      <c r="K208">
        <v>6.0388080000000004</v>
      </c>
      <c r="L208">
        <v>5.7635019999999999</v>
      </c>
      <c r="M208">
        <v>5.5773200000000003</v>
      </c>
      <c r="N208">
        <v>5.5830299999999999</v>
      </c>
      <c r="O208">
        <v>5.692958</v>
      </c>
      <c r="P208">
        <v>6.0404520000000002</v>
      </c>
      <c r="Q208">
        <v>6.081772</v>
      </c>
      <c r="R208">
        <v>-7.9178157031931482</v>
      </c>
      <c r="S208">
        <v>-8.1663093324266214</v>
      </c>
      <c r="T208">
        <v>-8.4431334734712049</v>
      </c>
      <c r="U208">
        <v>-8.6193969228794938</v>
      </c>
      <c r="V208">
        <v>-9.2342200801802168</v>
      </c>
      <c r="W208">
        <v>-9.9675542874225158</v>
      </c>
      <c r="X208">
        <v>-10.74695003882759</v>
      </c>
      <c r="Y208">
        <v>-12.225069545052749</v>
      </c>
      <c r="Z208">
        <v>-12.01608075875</v>
      </c>
      <c r="AA208">
        <v>-13.10197022586793</v>
      </c>
      <c r="AB208">
        <v>-12.871185976300911</v>
      </c>
      <c r="AC208">
        <v>-12.99530521995856</v>
      </c>
      <c r="AD208">
        <v>-13.11416307715136</v>
      </c>
      <c r="AE208">
        <v>-13.79863106840034</v>
      </c>
      <c r="AF208">
        <v>-14.446493167354699</v>
      </c>
      <c r="AG208">
        <v>-14.9489986391897</v>
      </c>
      <c r="AH208">
        <v>-15.415192510513959</v>
      </c>
      <c r="AI208">
        <v>-14.266980937980939</v>
      </c>
      <c r="AJ208">
        <v>-13.963132185903239</v>
      </c>
      <c r="AK208">
        <v>-13.217436531301029</v>
      </c>
      <c r="AL208">
        <v>-12.022417658126519</v>
      </c>
      <c r="AM208">
        <v>-10.549809067942761</v>
      </c>
      <c r="AN208">
        <v>-9.3669962835771727</v>
      </c>
      <c r="AO208">
        <v>-8.5660993613533023</v>
      </c>
      <c r="AP208">
        <v>6.9987459999999997</v>
      </c>
      <c r="AQ208">
        <v>7.1183500000000004</v>
      </c>
      <c r="AR208">
        <v>7.2229580000000002</v>
      </c>
      <c r="AS208">
        <v>7.2547940000000004</v>
      </c>
      <c r="AT208">
        <v>7.1130279999999999</v>
      </c>
      <c r="AU208">
        <v>6.8011460000000001</v>
      </c>
      <c r="AV208">
        <v>6.4371039999999997</v>
      </c>
      <c r="AW208">
        <v>6.2358279999999997</v>
      </c>
      <c r="AX208">
        <v>6.1618959999999996</v>
      </c>
      <c r="AY208">
        <v>6.2695020000000001</v>
      </c>
      <c r="AZ208">
        <v>9.7437640000000005</v>
      </c>
    </row>
    <row r="209" spans="2:52" x14ac:dyDescent="0.35">
      <c r="B209" t="s">
        <v>55</v>
      </c>
      <c r="C209" t="s">
        <v>160</v>
      </c>
      <c r="D209" t="s">
        <v>320</v>
      </c>
      <c r="E209">
        <v>9.7337980000000002</v>
      </c>
      <c r="F209">
        <v>9.0630959999999998</v>
      </c>
      <c r="G209">
        <v>8.0730660000000007</v>
      </c>
      <c r="H209">
        <v>7.1860879999999998</v>
      </c>
      <c r="I209">
        <v>6.7157960000000001</v>
      </c>
      <c r="J209">
        <v>6.4688460000000001</v>
      </c>
      <c r="K209">
        <v>6.0388080000000004</v>
      </c>
      <c r="L209">
        <v>5.7635019999999999</v>
      </c>
      <c r="M209">
        <v>5.5773200000000003</v>
      </c>
      <c r="N209">
        <v>5.5830299999999999</v>
      </c>
      <c r="O209">
        <v>5.692958</v>
      </c>
      <c r="P209">
        <v>6.0404520000000002</v>
      </c>
      <c r="Q209">
        <v>6.081772</v>
      </c>
      <c r="R209">
        <v>-8.6925881141037884</v>
      </c>
      <c r="S209">
        <v>-8.9514967691267984</v>
      </c>
      <c r="T209">
        <v>-9.2376237645308095</v>
      </c>
      <c r="U209">
        <v>-9.4223022574354314</v>
      </c>
      <c r="V209">
        <v>-10.04481450413453</v>
      </c>
      <c r="W209">
        <v>-10.7852325792394</v>
      </c>
      <c r="X209">
        <v>-11.57119951276956</v>
      </c>
      <c r="Y209">
        <v>-13.05545005457204</v>
      </c>
      <c r="Z209">
        <v>-12.8522101105</v>
      </c>
      <c r="AA209">
        <v>-13.943513283640071</v>
      </c>
      <c r="AB209">
        <v>-13.71784635313843</v>
      </c>
      <c r="AC209">
        <v>-13.846818830158981</v>
      </c>
      <c r="AD209">
        <v>-13.97029305328774</v>
      </c>
      <c r="AE209">
        <v>-14.65916369890622</v>
      </c>
      <c r="AF209">
        <v>-15.311234609774189</v>
      </c>
      <c r="AG209">
        <v>-15.817772231663829</v>
      </c>
      <c r="AH209">
        <v>-16.28783655077223</v>
      </c>
      <c r="AI209">
        <v>-15.10045989742844</v>
      </c>
      <c r="AJ209">
        <v>-14.794207869393951</v>
      </c>
      <c r="AK209">
        <v>-14.046322166416889</v>
      </c>
      <c r="AL209">
        <v>-12.84929863621389</v>
      </c>
      <c r="AM209">
        <v>-11.374847680902469</v>
      </c>
      <c r="AN209">
        <v>-10.19033547836715</v>
      </c>
      <c r="AO209">
        <v>-9.3878657500201967</v>
      </c>
      <c r="AP209">
        <v>6.9987459999999997</v>
      </c>
      <c r="AQ209">
        <v>7.1183500000000004</v>
      </c>
      <c r="AR209">
        <v>7.2229580000000002</v>
      </c>
      <c r="AS209">
        <v>7.2547940000000004</v>
      </c>
      <c r="AT209">
        <v>7.1130279999999999</v>
      </c>
      <c r="AU209">
        <v>6.8011460000000001</v>
      </c>
      <c r="AV209">
        <v>6.4371039999999997</v>
      </c>
      <c r="AW209">
        <v>6.2358279999999997</v>
      </c>
      <c r="AX209">
        <v>6.1618959999999996</v>
      </c>
      <c r="AY209">
        <v>6.2695020000000001</v>
      </c>
      <c r="AZ209">
        <v>9.7437640000000005</v>
      </c>
    </row>
    <row r="210" spans="2:52" x14ac:dyDescent="0.35">
      <c r="B210" t="s">
        <v>55</v>
      </c>
      <c r="C210" t="s">
        <v>160</v>
      </c>
      <c r="D210" t="s">
        <v>321</v>
      </c>
      <c r="E210">
        <v>9.7337980000000002</v>
      </c>
      <c r="F210">
        <v>9.0630959999999998</v>
      </c>
      <c r="G210">
        <v>8.0730660000000007</v>
      </c>
      <c r="H210">
        <v>7.1860879999999998</v>
      </c>
      <c r="I210">
        <v>6.7157960000000001</v>
      </c>
      <c r="J210">
        <v>6.4688460000000001</v>
      </c>
      <c r="K210">
        <v>6.0388080000000004</v>
      </c>
      <c r="L210">
        <v>5.7635019999999999</v>
      </c>
      <c r="M210">
        <v>5.5773200000000003</v>
      </c>
      <c r="N210">
        <v>5.5830299999999999</v>
      </c>
      <c r="O210">
        <v>5.692958</v>
      </c>
      <c r="P210">
        <v>6.0404520000000002</v>
      </c>
      <c r="Q210">
        <v>6.081772</v>
      </c>
      <c r="R210">
        <v>-9.4571590034483233</v>
      </c>
      <c r="S210">
        <v>-9.7263455483630139</v>
      </c>
      <c r="T210">
        <v>-10.02165290632365</v>
      </c>
      <c r="U210">
        <v>-10.214635640834279</v>
      </c>
      <c r="V210">
        <v>-10.844735733766379</v>
      </c>
      <c r="W210">
        <v>-11.59214440259324</v>
      </c>
      <c r="X210">
        <v>-12.384595994702719</v>
      </c>
      <c r="Y210">
        <v>-13.87489684399929</v>
      </c>
      <c r="Z210">
        <v>-13.677330046460529</v>
      </c>
      <c r="AA210">
        <v>-14.773975642704089</v>
      </c>
      <c r="AB210">
        <v>-14.553358650911891</v>
      </c>
      <c r="AC210">
        <v>-14.68712045818766</v>
      </c>
      <c r="AD210">
        <v>-14.815150263006579</v>
      </c>
      <c r="AE210">
        <v>-15.508365592714689</v>
      </c>
      <c r="AF210">
        <v>-16.164589897563339</v>
      </c>
      <c r="AG210">
        <v>-16.67510657770265</v>
      </c>
      <c r="AH210">
        <v>-17.14899038194347</v>
      </c>
      <c r="AI210">
        <v>-15.922964339120851</v>
      </c>
      <c r="AJ210">
        <v>-15.61434067935328</v>
      </c>
      <c r="AK210">
        <v>-14.86429376463186</v>
      </c>
      <c r="AL210">
        <v>-13.6652919729607</v>
      </c>
      <c r="AM210">
        <v>-12.189022911164949</v>
      </c>
      <c r="AN210">
        <v>-11.00283366690344</v>
      </c>
      <c r="AO210">
        <v>-10.19881184176089</v>
      </c>
      <c r="AP210">
        <v>6.9987459999999997</v>
      </c>
      <c r="AQ210">
        <v>7.1183500000000004</v>
      </c>
      <c r="AR210">
        <v>7.2229580000000002</v>
      </c>
      <c r="AS210">
        <v>7.2547940000000004</v>
      </c>
      <c r="AT210">
        <v>7.1130279999999999</v>
      </c>
      <c r="AU210">
        <v>6.8011460000000001</v>
      </c>
      <c r="AV210">
        <v>6.4371039999999997</v>
      </c>
      <c r="AW210">
        <v>6.2358279999999997</v>
      </c>
      <c r="AX210">
        <v>6.1618959999999996</v>
      </c>
      <c r="AY210">
        <v>6.2695020000000001</v>
      </c>
      <c r="AZ210">
        <v>9.7437640000000005</v>
      </c>
    </row>
    <row r="211" spans="2:52" x14ac:dyDescent="0.35">
      <c r="B211" t="s">
        <v>55</v>
      </c>
      <c r="C211" t="s">
        <v>160</v>
      </c>
      <c r="D211" t="s">
        <v>322</v>
      </c>
      <c r="E211">
        <v>9.7337980000000002</v>
      </c>
      <c r="F211">
        <v>9.0630959999999998</v>
      </c>
      <c r="G211">
        <v>8.0730660000000007</v>
      </c>
      <c r="H211">
        <v>7.1860879999999998</v>
      </c>
      <c r="I211">
        <v>6.7157960000000001</v>
      </c>
      <c r="J211">
        <v>6.4688460000000001</v>
      </c>
      <c r="K211">
        <v>6.0388080000000004</v>
      </c>
      <c r="L211">
        <v>5.7635019999999999</v>
      </c>
      <c r="M211">
        <v>5.5773200000000003</v>
      </c>
      <c r="N211">
        <v>5.5830299999999999</v>
      </c>
      <c r="O211">
        <v>5.692958</v>
      </c>
      <c r="P211">
        <v>6.0404520000000002</v>
      </c>
      <c r="Q211">
        <v>6.081772</v>
      </c>
      <c r="R211">
        <v>-10.19894105473276</v>
      </c>
      <c r="S211">
        <v>-10.47809914624041</v>
      </c>
      <c r="T211">
        <v>-10.782313236413451</v>
      </c>
      <c r="U211">
        <v>-10.9833526958906</v>
      </c>
      <c r="V211">
        <v>-11.62081447133246</v>
      </c>
      <c r="W211">
        <v>-12.375005371896179</v>
      </c>
      <c r="X211">
        <v>-13.173748340527929</v>
      </c>
      <c r="Y211">
        <v>-14.669919161551681</v>
      </c>
      <c r="Z211">
        <v>-14.47785641645768</v>
      </c>
      <c r="AA211">
        <v>-15.579685199275261</v>
      </c>
      <c r="AB211">
        <v>-15.363967627467479</v>
      </c>
      <c r="AC211">
        <v>-15.502376013981999</v>
      </c>
      <c r="AD211">
        <v>-15.63482561659602</v>
      </c>
      <c r="AE211">
        <v>-16.33225613252311</v>
      </c>
      <c r="AF211">
        <v>-16.99251003508429</v>
      </c>
      <c r="AG211">
        <v>-17.50688717346463</v>
      </c>
      <c r="AH211">
        <v>-17.984476619073529</v>
      </c>
      <c r="AI211">
        <v>-16.720953172402481</v>
      </c>
      <c r="AJ211">
        <v>-16.410028569875561</v>
      </c>
      <c r="AK211">
        <v>-15.65788486059482</v>
      </c>
      <c r="AL211">
        <v>-14.456963771615481</v>
      </c>
      <c r="AM211">
        <v>-12.978930793907949</v>
      </c>
      <c r="AN211">
        <v>-11.79111449390957</v>
      </c>
      <c r="AO211">
        <v>-10.985586833845931</v>
      </c>
      <c r="AP211">
        <v>6.9987459999999997</v>
      </c>
      <c r="AQ211">
        <v>7.1183500000000004</v>
      </c>
      <c r="AR211">
        <v>7.2229580000000002</v>
      </c>
      <c r="AS211">
        <v>7.2547940000000004</v>
      </c>
      <c r="AT211">
        <v>7.1130279999999999</v>
      </c>
      <c r="AU211">
        <v>6.8011460000000001</v>
      </c>
      <c r="AV211">
        <v>6.4371039999999997</v>
      </c>
      <c r="AW211">
        <v>6.2358279999999997</v>
      </c>
      <c r="AX211">
        <v>6.1618959999999996</v>
      </c>
      <c r="AY211">
        <v>6.2695020000000001</v>
      </c>
      <c r="AZ211">
        <v>9.7437640000000005</v>
      </c>
    </row>
    <row r="212" spans="2:52" x14ac:dyDescent="0.35">
      <c r="B212" t="s">
        <v>55</v>
      </c>
      <c r="C212" t="s">
        <v>160</v>
      </c>
      <c r="D212" t="s">
        <v>387</v>
      </c>
      <c r="E212">
        <v>9.7337980000000002</v>
      </c>
      <c r="F212">
        <v>9.0630959999999998</v>
      </c>
      <c r="G212">
        <v>8.0730660000000007</v>
      </c>
      <c r="H212">
        <v>7.1860879999999998</v>
      </c>
      <c r="I212">
        <v>6.7157960000000001</v>
      </c>
      <c r="J212">
        <v>6.4688460000000001</v>
      </c>
      <c r="K212">
        <v>6.0388080000000004</v>
      </c>
      <c r="L212">
        <v>5.7635019999999999</v>
      </c>
      <c r="M212">
        <v>5.5773200000000003</v>
      </c>
      <c r="N212">
        <v>5.5830299999999999</v>
      </c>
      <c r="O212">
        <v>5.692958</v>
      </c>
      <c r="P212">
        <v>6.0404520000000002</v>
      </c>
      <c r="Q212">
        <v>6.081772</v>
      </c>
      <c r="R212">
        <v>-10.91710511689962</v>
      </c>
      <c r="S212">
        <v>-11.20591726568041</v>
      </c>
      <c r="T212">
        <v>-11.51875450193149</v>
      </c>
      <c r="U212">
        <v>-11.72759416406884</v>
      </c>
      <c r="V212">
        <v>-12.372183229536709</v>
      </c>
      <c r="W212">
        <v>-13.13294041879165</v>
      </c>
      <c r="X212">
        <v>-13.93777444949755</v>
      </c>
      <c r="Y212">
        <v>-15.43962834512938</v>
      </c>
      <c r="Z212">
        <v>-15.252894406057679</v>
      </c>
      <c r="AA212">
        <v>-16.359741345244132</v>
      </c>
      <c r="AB212">
        <v>-16.148767198209399</v>
      </c>
      <c r="AC212">
        <v>-16.291674219080878</v>
      </c>
      <c r="AD212">
        <v>-16.42840289522195</v>
      </c>
      <c r="AE212">
        <v>-17.129914387835601</v>
      </c>
      <c r="AF212">
        <v>-17.79406958762705</v>
      </c>
      <c r="AG212">
        <v>-18.312184269086789</v>
      </c>
      <c r="AH212">
        <v>-18.793361370198021</v>
      </c>
      <c r="AI212">
        <v>-17.493534419253901</v>
      </c>
      <c r="AJ212">
        <v>-17.18038213489509</v>
      </c>
      <c r="AK212">
        <v>-16.426208392000511</v>
      </c>
      <c r="AL212">
        <v>-15.223429115230079</v>
      </c>
      <c r="AM212">
        <v>-13.743688383857799</v>
      </c>
      <c r="AN212">
        <v>-12.554296832806459</v>
      </c>
      <c r="AO212">
        <v>-11.747311282892269</v>
      </c>
      <c r="AP212">
        <v>6.9987459999999997</v>
      </c>
      <c r="AQ212">
        <v>7.1183500000000004</v>
      </c>
      <c r="AR212">
        <v>7.2229580000000002</v>
      </c>
      <c r="AS212">
        <v>7.2547940000000004</v>
      </c>
      <c r="AT212">
        <v>7.1130279999999999</v>
      </c>
      <c r="AU212">
        <v>6.8011460000000001</v>
      </c>
      <c r="AV212">
        <v>6.4371039999999997</v>
      </c>
      <c r="AW212">
        <v>6.2358279999999997</v>
      </c>
      <c r="AX212">
        <v>6.1618959999999996</v>
      </c>
      <c r="AY212">
        <v>6.2695020000000001</v>
      </c>
      <c r="AZ212">
        <v>9.7437640000000005</v>
      </c>
    </row>
    <row r="213" spans="2:52" x14ac:dyDescent="0.35">
      <c r="B213" t="s">
        <v>55</v>
      </c>
      <c r="C213" t="s">
        <v>160</v>
      </c>
      <c r="D213" t="s">
        <v>510</v>
      </c>
      <c r="E213">
        <v>9.7337980000000002</v>
      </c>
      <c r="F213">
        <v>9.0630959999999998</v>
      </c>
      <c r="G213">
        <v>8.0730660000000007</v>
      </c>
      <c r="H213">
        <v>7.1860879999999998</v>
      </c>
      <c r="I213">
        <v>6.7157960000000001</v>
      </c>
      <c r="J213">
        <v>6.4688460000000001</v>
      </c>
      <c r="K213">
        <v>6.0388080000000004</v>
      </c>
      <c r="L213">
        <v>5.7635019999999999</v>
      </c>
      <c r="M213">
        <v>5.5773200000000003</v>
      </c>
      <c r="N213">
        <v>5.5830299999999999</v>
      </c>
      <c r="O213">
        <v>5.692958</v>
      </c>
      <c r="P213">
        <v>6.0404520000000002</v>
      </c>
      <c r="Q213">
        <v>6.081772</v>
      </c>
      <c r="R213">
        <v>-11.622366812223969</v>
      </c>
      <c r="S213">
        <v>-11.920659575752699</v>
      </c>
      <c r="T213">
        <v>-12.241965036664981</v>
      </c>
      <c r="U213">
        <v>-12.45846476485382</v>
      </c>
      <c r="V213">
        <v>-13.110053073129301</v>
      </c>
      <c r="W213">
        <v>-13.87725858267528</v>
      </c>
      <c r="X213">
        <v>-14.6880742448649</v>
      </c>
      <c r="Y213">
        <v>-16.195509114321389</v>
      </c>
      <c r="Z213">
        <v>-16.01400824519472</v>
      </c>
      <c r="AA213">
        <v>-17.1257831857315</v>
      </c>
      <c r="AB213">
        <v>-16.919467244214591</v>
      </c>
      <c r="AC213">
        <v>-17.066792078034911</v>
      </c>
      <c r="AD213">
        <v>-17.207722950873201</v>
      </c>
      <c r="AE213">
        <v>-17.913242102304899</v>
      </c>
      <c r="AF213">
        <v>-18.581228509537009</v>
      </c>
      <c r="AG213">
        <v>-19.103013586255141</v>
      </c>
      <c r="AH213">
        <v>-19.587713887892701</v>
      </c>
      <c r="AI213">
        <v>-18.252235652905501</v>
      </c>
      <c r="AJ213">
        <v>-17.936895708723291</v>
      </c>
      <c r="AK213">
        <v>-17.180728403321929</v>
      </c>
      <c r="AL213">
        <v>-15.97612432252577</v>
      </c>
      <c r="AM213">
        <v>-14.494706518589931</v>
      </c>
      <c r="AN213">
        <v>-13.303768017076001</v>
      </c>
      <c r="AO213">
        <v>-12.495350769417851</v>
      </c>
      <c r="AP213">
        <v>6.9987459999999997</v>
      </c>
      <c r="AQ213">
        <v>7.1183500000000004</v>
      </c>
      <c r="AR213">
        <v>7.2229580000000002</v>
      </c>
      <c r="AS213">
        <v>7.2547940000000004</v>
      </c>
      <c r="AT213">
        <v>7.1130279999999999</v>
      </c>
      <c r="AU213">
        <v>6.8011460000000001</v>
      </c>
      <c r="AV213">
        <v>6.4371039999999997</v>
      </c>
      <c r="AW213">
        <v>6.2358279999999997</v>
      </c>
      <c r="AX213">
        <v>6.1618959999999996</v>
      </c>
      <c r="AY213">
        <v>6.2695020000000001</v>
      </c>
      <c r="AZ213">
        <v>9.7437640000000005</v>
      </c>
    </row>
    <row r="214" spans="2:52" x14ac:dyDescent="0.35">
      <c r="B214" t="s">
        <v>57</v>
      </c>
      <c r="C214" t="s">
        <v>162</v>
      </c>
      <c r="D214" t="s">
        <v>315</v>
      </c>
      <c r="E214">
        <v>130.56190799999999</v>
      </c>
      <c r="F214">
        <v>126.4361</v>
      </c>
      <c r="G214">
        <v>119.866012</v>
      </c>
      <c r="H214">
        <v>115.37359600000001</v>
      </c>
      <c r="I214">
        <v>109.997348</v>
      </c>
      <c r="J214">
        <v>108.63227000000001</v>
      </c>
      <c r="K214">
        <v>108.550996</v>
      </c>
      <c r="L214">
        <v>109.632508</v>
      </c>
      <c r="M214">
        <v>109.531824</v>
      </c>
      <c r="N214">
        <v>109.352966</v>
      </c>
      <c r="O214">
        <v>110.854592</v>
      </c>
      <c r="P214">
        <v>112.493332</v>
      </c>
      <c r="Q214">
        <v>112.82132799999999</v>
      </c>
      <c r="R214">
        <v>74.523385427511329</v>
      </c>
      <c r="S214">
        <v>70.634396371494034</v>
      </c>
      <c r="T214">
        <v>61.789356327908251</v>
      </c>
      <c r="U214">
        <v>50.566128685206763</v>
      </c>
      <c r="V214">
        <v>41.221578334035392</v>
      </c>
      <c r="W214">
        <v>31.256382467923501</v>
      </c>
      <c r="X214">
        <v>22.02694510247645</v>
      </c>
      <c r="Y214">
        <v>11.69136339390114</v>
      </c>
      <c r="Z214">
        <v>2.0134032000362581</v>
      </c>
      <c r="AA214">
        <v>-5.4758431694119452</v>
      </c>
      <c r="AB214">
        <v>-12.764988577475631</v>
      </c>
      <c r="AC214">
        <v>-15.78477989775098</v>
      </c>
      <c r="AD214">
        <v>-18.27167921469367</v>
      </c>
      <c r="AE214">
        <v>-19.873598570980541</v>
      </c>
      <c r="AF214">
        <v>-18.079037525604871</v>
      </c>
      <c r="AG214">
        <v>-16.650470353762319</v>
      </c>
      <c r="AH214">
        <v>-12.23602536027485</v>
      </c>
      <c r="AI214">
        <v>-5.0356443101945629</v>
      </c>
      <c r="AJ214">
        <v>4.2286208320276373</v>
      </c>
      <c r="AK214">
        <v>16.127658690094361</v>
      </c>
      <c r="AL214">
        <v>30.2487268310799</v>
      </c>
      <c r="AM214">
        <v>46.234555109693893</v>
      </c>
      <c r="AN214">
        <v>61.066355659695724</v>
      </c>
      <c r="AO214">
        <v>75.903080051413639</v>
      </c>
      <c r="AP214">
        <v>126.04183399999999</v>
      </c>
      <c r="AQ214">
        <v>133.08901599999999</v>
      </c>
      <c r="AR214">
        <v>136.956796</v>
      </c>
      <c r="AS214">
        <v>138.507474</v>
      </c>
      <c r="AT214">
        <v>134.37830600000001</v>
      </c>
      <c r="AU214">
        <v>131.529346</v>
      </c>
      <c r="AV214">
        <v>128.68588</v>
      </c>
      <c r="AW214">
        <v>124.76164199999999</v>
      </c>
      <c r="AX214">
        <v>121.878648</v>
      </c>
      <c r="AY214">
        <v>119.20846400000001</v>
      </c>
      <c r="AZ214">
        <v>125.52771199999999</v>
      </c>
    </row>
    <row r="215" spans="2:52" x14ac:dyDescent="0.35">
      <c r="B215" t="s">
        <v>57</v>
      </c>
      <c r="C215" t="s">
        <v>162</v>
      </c>
      <c r="D215" t="s">
        <v>316</v>
      </c>
      <c r="E215">
        <v>130.56190799999999</v>
      </c>
      <c r="F215">
        <v>126.4361</v>
      </c>
      <c r="G215">
        <v>119.866012</v>
      </c>
      <c r="H215">
        <v>115.37359600000001</v>
      </c>
      <c r="I215">
        <v>109.997348</v>
      </c>
      <c r="J215">
        <v>108.63227000000001</v>
      </c>
      <c r="K215">
        <v>108.550996</v>
      </c>
      <c r="L215">
        <v>109.632508</v>
      </c>
      <c r="M215">
        <v>109.531824</v>
      </c>
      <c r="N215">
        <v>109.352966</v>
      </c>
      <c r="O215">
        <v>110.854592</v>
      </c>
      <c r="P215">
        <v>112.493332</v>
      </c>
      <c r="Q215">
        <v>112.82132799999999</v>
      </c>
      <c r="R215">
        <v>61.300791830156633</v>
      </c>
      <c r="S215">
        <v>57.234055539749441</v>
      </c>
      <c r="T215">
        <v>48.230249049710622</v>
      </c>
      <c r="U215">
        <v>36.863406716179718</v>
      </c>
      <c r="V215">
        <v>27.387631113803302</v>
      </c>
      <c r="W215">
        <v>17.30153896315025</v>
      </c>
      <c r="X215">
        <v>7.9599550247604043</v>
      </c>
      <c r="Y215">
        <v>-2.4802615296459289</v>
      </c>
      <c r="Z215">
        <v>-12.256333896068289</v>
      </c>
      <c r="AA215">
        <v>-19.837972861817331</v>
      </c>
      <c r="AB215">
        <v>-27.21445260104268</v>
      </c>
      <c r="AC215">
        <v>-30.317071254205899</v>
      </c>
      <c r="AD215">
        <v>-32.882755424362479</v>
      </c>
      <c r="AE215">
        <v>-34.559812341896773</v>
      </c>
      <c r="AF215">
        <v>-32.149754454088573</v>
      </c>
      <c r="AG215">
        <v>-30.676793918380529</v>
      </c>
      <c r="AH215">
        <v>-26.222264648132409</v>
      </c>
      <c r="AI215">
        <v>-18.985495914327721</v>
      </c>
      <c r="AJ215">
        <v>-9.6880401650106194</v>
      </c>
      <c r="AK215">
        <v>2.2414030545730408</v>
      </c>
      <c r="AL215">
        <v>16.39043416364985</v>
      </c>
      <c r="AM215">
        <v>32.402070947840187</v>
      </c>
      <c r="AN215">
        <v>47.257769266468692</v>
      </c>
      <c r="AO215">
        <v>62.116688484236803</v>
      </c>
      <c r="AP215">
        <v>126.04183399999999</v>
      </c>
      <c r="AQ215">
        <v>133.08901599999999</v>
      </c>
      <c r="AR215">
        <v>136.956796</v>
      </c>
      <c r="AS215">
        <v>138.507474</v>
      </c>
      <c r="AT215">
        <v>134.37830600000001</v>
      </c>
      <c r="AU215">
        <v>131.529346</v>
      </c>
      <c r="AV215">
        <v>128.68588</v>
      </c>
      <c r="AW215">
        <v>124.76164199999999</v>
      </c>
      <c r="AX215">
        <v>121.878648</v>
      </c>
      <c r="AY215">
        <v>119.20846400000001</v>
      </c>
      <c r="AZ215">
        <v>125.52771199999999</v>
      </c>
    </row>
    <row r="216" spans="2:52" x14ac:dyDescent="0.35">
      <c r="B216" t="s">
        <v>57</v>
      </c>
      <c r="C216" t="s">
        <v>162</v>
      </c>
      <c r="D216" t="s">
        <v>317</v>
      </c>
      <c r="E216">
        <v>130.56190799999999</v>
      </c>
      <c r="F216">
        <v>126.4361</v>
      </c>
      <c r="G216">
        <v>119.866012</v>
      </c>
      <c r="H216">
        <v>115.37359600000001</v>
      </c>
      <c r="I216">
        <v>109.997348</v>
      </c>
      <c r="J216">
        <v>108.63227000000001</v>
      </c>
      <c r="K216">
        <v>108.550996</v>
      </c>
      <c r="L216">
        <v>109.632508</v>
      </c>
      <c r="M216">
        <v>109.531824</v>
      </c>
      <c r="N216">
        <v>109.352966</v>
      </c>
      <c r="O216">
        <v>110.854592</v>
      </c>
      <c r="P216">
        <v>112.493332</v>
      </c>
      <c r="Q216">
        <v>112.82132799999999</v>
      </c>
      <c r="R216">
        <v>48.078198232801903</v>
      </c>
      <c r="S216">
        <v>43.833714708004791</v>
      </c>
      <c r="T216">
        <v>34.671141771512978</v>
      </c>
      <c r="U216">
        <v>23.160684747152668</v>
      </c>
      <c r="V216">
        <v>13.55368389357119</v>
      </c>
      <c r="W216">
        <v>3.346695458376971</v>
      </c>
      <c r="X216">
        <v>-6.1070350529556663</v>
      </c>
      <c r="Y216">
        <v>-16.651886453193029</v>
      </c>
      <c r="Z216">
        <v>-26.526070992172869</v>
      </c>
      <c r="AA216">
        <v>-34.200102554222759</v>
      </c>
      <c r="AB216">
        <v>-41.663916624609769</v>
      </c>
      <c r="AC216">
        <v>-44.849362610660847</v>
      </c>
      <c r="AD216">
        <v>-47.493831634031316</v>
      </c>
      <c r="AE216">
        <v>-49.246026112813027</v>
      </c>
      <c r="AF216">
        <v>-46.220471382572278</v>
      </c>
      <c r="AG216">
        <v>-44.703117482998763</v>
      </c>
      <c r="AH216">
        <v>-40.208503935989981</v>
      </c>
      <c r="AI216">
        <v>-32.935347518460901</v>
      </c>
      <c r="AJ216">
        <v>-23.604701162048901</v>
      </c>
      <c r="AK216">
        <v>-11.644852580948299</v>
      </c>
      <c r="AL216">
        <v>2.532141496219765</v>
      </c>
      <c r="AM216">
        <v>18.569586785986459</v>
      </c>
      <c r="AN216">
        <v>33.449182873241632</v>
      </c>
      <c r="AO216">
        <v>48.330296917059933</v>
      </c>
      <c r="AP216">
        <v>126.04183399999999</v>
      </c>
      <c r="AQ216">
        <v>133.08901599999999</v>
      </c>
      <c r="AR216">
        <v>136.956796</v>
      </c>
      <c r="AS216">
        <v>138.507474</v>
      </c>
      <c r="AT216">
        <v>134.37830600000001</v>
      </c>
      <c r="AU216">
        <v>131.529346</v>
      </c>
      <c r="AV216">
        <v>128.68588</v>
      </c>
      <c r="AW216">
        <v>124.76164199999999</v>
      </c>
      <c r="AX216">
        <v>121.878648</v>
      </c>
      <c r="AY216">
        <v>119.20846400000001</v>
      </c>
      <c r="AZ216">
        <v>125.52771199999999</v>
      </c>
    </row>
    <row r="217" spans="2:52" x14ac:dyDescent="0.35">
      <c r="B217" t="s">
        <v>57</v>
      </c>
      <c r="C217" t="s">
        <v>162</v>
      </c>
      <c r="D217" t="s">
        <v>318</v>
      </c>
      <c r="E217">
        <v>130.56190799999999</v>
      </c>
      <c r="F217">
        <v>126.4361</v>
      </c>
      <c r="G217">
        <v>119.866012</v>
      </c>
      <c r="H217">
        <v>115.37359600000001</v>
      </c>
      <c r="I217">
        <v>109.997348</v>
      </c>
      <c r="J217">
        <v>108.63227000000001</v>
      </c>
      <c r="K217">
        <v>108.550996</v>
      </c>
      <c r="L217">
        <v>109.632508</v>
      </c>
      <c r="M217">
        <v>109.531824</v>
      </c>
      <c r="N217">
        <v>109.352966</v>
      </c>
      <c r="O217">
        <v>110.854592</v>
      </c>
      <c r="P217">
        <v>112.493332</v>
      </c>
      <c r="Q217">
        <v>112.82132799999999</v>
      </c>
      <c r="R217">
        <v>34.861296891944917</v>
      </c>
      <c r="S217">
        <v>30.439142652000712</v>
      </c>
      <c r="T217">
        <v>21.117871617170021</v>
      </c>
      <c r="U217">
        <v>9.4638617273439234</v>
      </c>
      <c r="V217">
        <v>-0.27430788566712749</v>
      </c>
      <c r="W217">
        <v>-10.602140560192449</v>
      </c>
      <c r="X217">
        <v>-20.167969365962321</v>
      </c>
      <c r="Y217">
        <v>-30.81741056728389</v>
      </c>
      <c r="Z217">
        <v>-40.78966504205065</v>
      </c>
      <c r="AA217">
        <v>-48.556049425878122</v>
      </c>
      <c r="AB217">
        <v>-56.107160230459883</v>
      </c>
      <c r="AC217">
        <v>-59.37539789267079</v>
      </c>
      <c r="AD217">
        <v>-62.098617852793197</v>
      </c>
      <c r="AE217">
        <v>-63.925917546500237</v>
      </c>
      <c r="AF217">
        <v>-60.285130941957078</v>
      </c>
      <c r="AG217">
        <v>-58.723402789626029</v>
      </c>
      <c r="AH217">
        <v>-54.188722221925417</v>
      </c>
      <c r="AI217">
        <v>-46.879193785377034</v>
      </c>
      <c r="AJ217">
        <v>-37.515371110250648</v>
      </c>
      <c r="AK217">
        <v>-25.525130256980169</v>
      </c>
      <c r="AL217">
        <v>-11.320185249630461</v>
      </c>
      <c r="AM217">
        <v>4.7430574352876533</v>
      </c>
      <c r="AN217">
        <v>19.64654100330668</v>
      </c>
      <c r="AO217">
        <v>34.549840318420138</v>
      </c>
      <c r="AP217">
        <v>126.04183399999999</v>
      </c>
      <c r="AQ217">
        <v>133.08901599999999</v>
      </c>
      <c r="AR217">
        <v>136.956796</v>
      </c>
      <c r="AS217">
        <v>138.507474</v>
      </c>
      <c r="AT217">
        <v>134.37830600000001</v>
      </c>
      <c r="AU217">
        <v>131.529346</v>
      </c>
      <c r="AV217">
        <v>128.68588</v>
      </c>
      <c r="AW217">
        <v>124.76164199999999</v>
      </c>
      <c r="AX217">
        <v>121.878648</v>
      </c>
      <c r="AY217">
        <v>119.20846400000001</v>
      </c>
      <c r="AZ217">
        <v>125.52771199999999</v>
      </c>
    </row>
    <row r="218" spans="2:52" x14ac:dyDescent="0.35">
      <c r="B218" t="s">
        <v>57</v>
      </c>
      <c r="C218" t="s">
        <v>162</v>
      </c>
      <c r="D218" t="s">
        <v>319</v>
      </c>
      <c r="E218">
        <v>130.56190799999999</v>
      </c>
      <c r="F218">
        <v>126.4361</v>
      </c>
      <c r="G218">
        <v>119.866012</v>
      </c>
      <c r="H218">
        <v>115.37359600000001</v>
      </c>
      <c r="I218">
        <v>109.997348</v>
      </c>
      <c r="J218">
        <v>108.63227000000001</v>
      </c>
      <c r="K218">
        <v>108.550996</v>
      </c>
      <c r="L218">
        <v>109.632508</v>
      </c>
      <c r="M218">
        <v>109.531824</v>
      </c>
      <c r="N218">
        <v>109.352966</v>
      </c>
      <c r="O218">
        <v>110.854592</v>
      </c>
      <c r="P218">
        <v>112.493332</v>
      </c>
      <c r="Q218">
        <v>112.82132799999999</v>
      </c>
      <c r="R218">
        <v>21.704087632790031</v>
      </c>
      <c r="S218">
        <v>17.10506509988311</v>
      </c>
      <c r="T218">
        <v>7.6258127020214488</v>
      </c>
      <c r="U218">
        <v>-4.1711017190540636</v>
      </c>
      <c r="V218">
        <v>-14.03984768816937</v>
      </c>
      <c r="W218">
        <v>-24.48797882779164</v>
      </c>
      <c r="X218">
        <v>-34.165399653466039</v>
      </c>
      <c r="Y218">
        <v>-44.918958292282888</v>
      </c>
      <c r="Z218">
        <v>-54.988839785206459</v>
      </c>
      <c r="AA218">
        <v>-62.847159893638683</v>
      </c>
      <c r="AB218">
        <v>-70.485173170276454</v>
      </c>
      <c r="AC218">
        <v>-73.835828592903255</v>
      </c>
      <c r="AD218">
        <v>-76.637443823405476</v>
      </c>
      <c r="AE218">
        <v>-78.539509531002011</v>
      </c>
      <c r="AF218">
        <v>-74.286269651342366</v>
      </c>
      <c r="AG218">
        <v>-72.680367655672995</v>
      </c>
      <c r="AH218">
        <v>-68.105801023755177</v>
      </c>
      <c r="AI218">
        <v>-60.760064836761103</v>
      </c>
      <c r="AJ218">
        <v>-51.363215678609983</v>
      </c>
      <c r="AK218">
        <v>-39.34271981514555</v>
      </c>
      <c r="AL218">
        <v>-25.109950113648271</v>
      </c>
      <c r="AM218">
        <v>-9.0210265435063963</v>
      </c>
      <c r="AN218">
        <v>5.9062366211804687</v>
      </c>
      <c r="AO218">
        <v>20.831621011257681</v>
      </c>
      <c r="AP218">
        <v>126.04183399999999</v>
      </c>
      <c r="AQ218">
        <v>133.08901599999999</v>
      </c>
      <c r="AR218">
        <v>136.956796</v>
      </c>
      <c r="AS218">
        <v>138.507474</v>
      </c>
      <c r="AT218">
        <v>134.37830600000001</v>
      </c>
      <c r="AU218">
        <v>131.529346</v>
      </c>
      <c r="AV218">
        <v>128.68588</v>
      </c>
      <c r="AW218">
        <v>124.76164199999999</v>
      </c>
      <c r="AX218">
        <v>121.878648</v>
      </c>
      <c r="AY218">
        <v>119.20846400000001</v>
      </c>
      <c r="AZ218">
        <v>125.52771199999999</v>
      </c>
    </row>
    <row r="219" spans="2:52" x14ac:dyDescent="0.35">
      <c r="B219" t="s">
        <v>57</v>
      </c>
      <c r="C219" t="s">
        <v>162</v>
      </c>
      <c r="D219" t="s">
        <v>320</v>
      </c>
      <c r="E219">
        <v>130.56190799999999</v>
      </c>
      <c r="F219">
        <v>126.4361</v>
      </c>
      <c r="G219">
        <v>119.866012</v>
      </c>
      <c r="H219">
        <v>115.37359600000001</v>
      </c>
      <c r="I219">
        <v>109.997348</v>
      </c>
      <c r="J219">
        <v>108.63227000000001</v>
      </c>
      <c r="K219">
        <v>108.550996</v>
      </c>
      <c r="L219">
        <v>109.632508</v>
      </c>
      <c r="M219">
        <v>109.531824</v>
      </c>
      <c r="N219">
        <v>109.352966</v>
      </c>
      <c r="O219">
        <v>110.854592</v>
      </c>
      <c r="P219">
        <v>112.493332</v>
      </c>
      <c r="Q219">
        <v>112.82132799999999</v>
      </c>
      <c r="R219">
        <v>8.6232772873221393</v>
      </c>
      <c r="S219">
        <v>3.8484134684097882</v>
      </c>
      <c r="T219">
        <v>-5.7879029547495406</v>
      </c>
      <c r="U219">
        <v>-17.72689211477325</v>
      </c>
      <c r="V219">
        <v>-27.725456232719299</v>
      </c>
      <c r="W219">
        <v>-38.293187309971891</v>
      </c>
      <c r="X219">
        <v>-48.081552183102481</v>
      </c>
      <c r="Y219">
        <v>-58.938623689025583</v>
      </c>
      <c r="Z219">
        <v>-69.105565317115293</v>
      </c>
      <c r="AA219">
        <v>-77.055287314340234</v>
      </c>
      <c r="AB219">
        <v>-84.779698453406638</v>
      </c>
      <c r="AC219">
        <v>-88.212293067837976</v>
      </c>
      <c r="AD219">
        <v>-91.091848357179543</v>
      </c>
      <c r="AE219">
        <v>-93.068245940838182</v>
      </c>
      <c r="AF219">
        <v>-88.20610906946392</v>
      </c>
      <c r="AG219">
        <v>-86.556289731175923</v>
      </c>
      <c r="AH219">
        <v>-81.942068638256899</v>
      </c>
      <c r="AI219">
        <v>-74.560334945462969</v>
      </c>
      <c r="AJ219">
        <v>-65.130651076522128</v>
      </c>
      <c r="AK219">
        <v>-53.080075882209307</v>
      </c>
      <c r="AL219">
        <v>-38.819643053988429</v>
      </c>
      <c r="AM219">
        <v>-22.70518771776311</v>
      </c>
      <c r="AN219">
        <v>-7.7542830354886689</v>
      </c>
      <c r="AO219">
        <v>7.1930581899155612</v>
      </c>
      <c r="AP219">
        <v>126.04183399999999</v>
      </c>
      <c r="AQ219">
        <v>133.08901599999999</v>
      </c>
      <c r="AR219">
        <v>136.956796</v>
      </c>
      <c r="AS219">
        <v>138.507474</v>
      </c>
      <c r="AT219">
        <v>134.37830600000001</v>
      </c>
      <c r="AU219">
        <v>131.529346</v>
      </c>
      <c r="AV219">
        <v>128.68588</v>
      </c>
      <c r="AW219">
        <v>124.76164199999999</v>
      </c>
      <c r="AX219">
        <v>121.878648</v>
      </c>
      <c r="AY219">
        <v>119.20846400000001</v>
      </c>
      <c r="AZ219">
        <v>125.52771199999999</v>
      </c>
    </row>
    <row r="220" spans="2:52" x14ac:dyDescent="0.35">
      <c r="B220" t="s">
        <v>57</v>
      </c>
      <c r="C220" t="s">
        <v>162</v>
      </c>
      <c r="D220" t="s">
        <v>321</v>
      </c>
      <c r="E220">
        <v>130.56190799999999</v>
      </c>
      <c r="F220">
        <v>126.4361</v>
      </c>
      <c r="G220">
        <v>119.866012</v>
      </c>
      <c r="H220">
        <v>115.37359600000001</v>
      </c>
      <c r="I220">
        <v>109.997348</v>
      </c>
      <c r="J220">
        <v>108.63227000000001</v>
      </c>
      <c r="K220">
        <v>108.550996</v>
      </c>
      <c r="L220">
        <v>109.632508</v>
      </c>
      <c r="M220">
        <v>109.531824</v>
      </c>
      <c r="N220">
        <v>109.352966</v>
      </c>
      <c r="O220">
        <v>110.854592</v>
      </c>
      <c r="P220">
        <v>112.493332</v>
      </c>
      <c r="Q220">
        <v>112.82132799999999</v>
      </c>
      <c r="R220">
        <v>-3.9493812290964172</v>
      </c>
      <c r="S220">
        <v>-8.8932554062087803</v>
      </c>
      <c r="T220">
        <v>-18.680534369388859</v>
      </c>
      <c r="U220">
        <v>-30.756079073712179</v>
      </c>
      <c r="V220">
        <v>-40.879418279086039</v>
      </c>
      <c r="W220">
        <v>-51.562103180658241</v>
      </c>
      <c r="X220">
        <v>-61.457102244351752</v>
      </c>
      <c r="Y220">
        <v>-72.413665440453912</v>
      </c>
      <c r="Z220">
        <v>-82.673896696844366</v>
      </c>
      <c r="AA220">
        <v>-90.711469882581085</v>
      </c>
      <c r="AB220">
        <v>-98.518922575815438</v>
      </c>
      <c r="AC220">
        <v>-102.0302732803102</v>
      </c>
      <c r="AD220">
        <v>-104.9847408815542</v>
      </c>
      <c r="AE220">
        <v>-107.03258276185289</v>
      </c>
      <c r="AF220">
        <v>-101.58520279419329</v>
      </c>
      <c r="AG220">
        <v>-99.893172175632159</v>
      </c>
      <c r="AH220">
        <v>-95.240837083377158</v>
      </c>
      <c r="AI220">
        <v>-87.824504284265572</v>
      </c>
      <c r="AJ220">
        <v>-78.363261238535046</v>
      </c>
      <c r="AK220">
        <v>-66.283775208794538</v>
      </c>
      <c r="AL220">
        <v>-51.996753886695458</v>
      </c>
      <c r="AM220">
        <v>-35.857758620006308</v>
      </c>
      <c r="AN220">
        <v>-20.884130825050899</v>
      </c>
      <c r="AO220">
        <v>-5.915685724169748</v>
      </c>
      <c r="AP220">
        <v>126.04183399999999</v>
      </c>
      <c r="AQ220">
        <v>133.08901599999999</v>
      </c>
      <c r="AR220">
        <v>136.956796</v>
      </c>
      <c r="AS220">
        <v>138.507474</v>
      </c>
      <c r="AT220">
        <v>134.37830600000001</v>
      </c>
      <c r="AU220">
        <v>131.529346</v>
      </c>
      <c r="AV220">
        <v>128.68588</v>
      </c>
      <c r="AW220">
        <v>124.76164199999999</v>
      </c>
      <c r="AX220">
        <v>121.878648</v>
      </c>
      <c r="AY220">
        <v>119.20846400000001</v>
      </c>
      <c r="AZ220">
        <v>125.52771199999999</v>
      </c>
    </row>
    <row r="221" spans="2:52" x14ac:dyDescent="0.35">
      <c r="B221" t="s">
        <v>57</v>
      </c>
      <c r="C221" t="s">
        <v>162</v>
      </c>
      <c r="D221" t="s">
        <v>322</v>
      </c>
      <c r="E221">
        <v>130.56190799999999</v>
      </c>
      <c r="F221">
        <v>126.4361</v>
      </c>
      <c r="G221">
        <v>119.866012</v>
      </c>
      <c r="H221">
        <v>115.37359600000001</v>
      </c>
      <c r="I221">
        <v>109.997348</v>
      </c>
      <c r="J221">
        <v>108.63227000000001</v>
      </c>
      <c r="K221">
        <v>108.550996</v>
      </c>
      <c r="L221">
        <v>109.632508</v>
      </c>
      <c r="M221">
        <v>109.531824</v>
      </c>
      <c r="N221">
        <v>109.352966</v>
      </c>
      <c r="O221">
        <v>110.854592</v>
      </c>
      <c r="P221">
        <v>112.493332</v>
      </c>
      <c r="Q221">
        <v>112.82132799999999</v>
      </c>
      <c r="R221">
        <v>-16.267832165790882</v>
      </c>
      <c r="S221">
        <v>-21.37729946726601</v>
      </c>
      <c r="T221">
        <v>-31.312488646896821</v>
      </c>
      <c r="U221">
        <v>-43.521827868138857</v>
      </c>
      <c r="V221">
        <v>-53.767419323551493</v>
      </c>
      <c r="W221">
        <v>-64.562733788951988</v>
      </c>
      <c r="X221">
        <v>-74.562210998051924</v>
      </c>
      <c r="Y221">
        <v>-85.616254253958388</v>
      </c>
      <c r="Z221">
        <v>-95.967888908255844</v>
      </c>
      <c r="AA221">
        <v>-104.091537012356</v>
      </c>
      <c r="AB221">
        <v>-111.98035223598831</v>
      </c>
      <c r="AC221">
        <v>-115.568866654915</v>
      </c>
      <c r="AD221">
        <v>-118.59673191008559</v>
      </c>
      <c r="AE221">
        <v>-120.7145735491241</v>
      </c>
      <c r="AF221">
        <v>-114.6937835617606</v>
      </c>
      <c r="AG221">
        <v>-112.96039513615</v>
      </c>
      <c r="AH221">
        <v>-108.2707166745347</v>
      </c>
      <c r="AI221">
        <v>-100.8204843311802</v>
      </c>
      <c r="AJ221">
        <v>-91.328320206158565</v>
      </c>
      <c r="AK221">
        <v>-79.220507891464877</v>
      </c>
      <c r="AL221">
        <v>-64.907435670354175</v>
      </c>
      <c r="AM221">
        <v>-48.744396648001583</v>
      </c>
      <c r="AN221">
        <v>-33.748505180782729</v>
      </c>
      <c r="AO221">
        <v>-18.759382905356791</v>
      </c>
      <c r="AP221">
        <v>126.04183399999999</v>
      </c>
      <c r="AQ221">
        <v>133.08901599999999</v>
      </c>
      <c r="AR221">
        <v>136.956796</v>
      </c>
      <c r="AS221">
        <v>138.507474</v>
      </c>
      <c r="AT221">
        <v>134.37830600000001</v>
      </c>
      <c r="AU221">
        <v>131.529346</v>
      </c>
      <c r="AV221">
        <v>128.68588</v>
      </c>
      <c r="AW221">
        <v>124.76164199999999</v>
      </c>
      <c r="AX221">
        <v>121.878648</v>
      </c>
      <c r="AY221">
        <v>119.20846400000001</v>
      </c>
      <c r="AZ221">
        <v>125.52771199999999</v>
      </c>
    </row>
    <row r="222" spans="2:52" x14ac:dyDescent="0.35">
      <c r="B222" t="s">
        <v>57</v>
      </c>
      <c r="C222" t="s">
        <v>162</v>
      </c>
      <c r="D222" t="s">
        <v>387</v>
      </c>
      <c r="E222">
        <v>130.56190799999999</v>
      </c>
      <c r="F222">
        <v>126.4361</v>
      </c>
      <c r="G222">
        <v>119.866012</v>
      </c>
      <c r="H222">
        <v>115.37359600000001</v>
      </c>
      <c r="I222">
        <v>109.997348</v>
      </c>
      <c r="J222">
        <v>108.63227000000001</v>
      </c>
      <c r="K222">
        <v>108.550996</v>
      </c>
      <c r="L222">
        <v>109.632508</v>
      </c>
      <c r="M222">
        <v>109.531824</v>
      </c>
      <c r="N222">
        <v>109.352966</v>
      </c>
      <c r="O222">
        <v>110.854592</v>
      </c>
      <c r="P222">
        <v>112.493332</v>
      </c>
      <c r="Q222">
        <v>112.82132799999999</v>
      </c>
      <c r="R222">
        <v>-28.544313750088332</v>
      </c>
      <c r="S222">
        <v>-33.818809994908158</v>
      </c>
      <c r="T222">
        <v>-43.901405456198788</v>
      </c>
      <c r="U222">
        <v>-56.244083352203873</v>
      </c>
      <c r="V222">
        <v>-66.611510540368343</v>
      </c>
      <c r="W222">
        <v>-77.519070837106852</v>
      </c>
      <c r="X222">
        <v>-87.622670231263541</v>
      </c>
      <c r="Y222">
        <v>-98.773861429323915</v>
      </c>
      <c r="Z222">
        <v>-109.2165880672575</v>
      </c>
      <c r="AA222">
        <v>-117.4260178297488</v>
      </c>
      <c r="AB222">
        <v>-125.3959183790616</v>
      </c>
      <c r="AC222">
        <v>-129.0613336132019</v>
      </c>
      <c r="AD222">
        <v>-132.16234645416799</v>
      </c>
      <c r="AE222">
        <v>-134.34994936055179</v>
      </c>
      <c r="AF222">
        <v>-127.7577029795782</v>
      </c>
      <c r="AG222">
        <v>-125.98309765427651</v>
      </c>
      <c r="AH222">
        <v>-121.2562030533425</v>
      </c>
      <c r="AI222">
        <v>-113.7721866625658</v>
      </c>
      <c r="AJ222">
        <v>-104.2492068073493</v>
      </c>
      <c r="AK222">
        <v>-92.1131647162522</v>
      </c>
      <c r="AL222">
        <v>-77.774130352367678</v>
      </c>
      <c r="AM222">
        <v>-61.587129492188552</v>
      </c>
      <c r="AN222">
        <v>-46.569050205742627</v>
      </c>
      <c r="AO222">
        <v>-31.559321203560231</v>
      </c>
      <c r="AP222">
        <v>126.04183399999999</v>
      </c>
      <c r="AQ222">
        <v>133.08901599999999</v>
      </c>
      <c r="AR222">
        <v>136.956796</v>
      </c>
      <c r="AS222">
        <v>138.507474</v>
      </c>
      <c r="AT222">
        <v>134.37830600000001</v>
      </c>
      <c r="AU222">
        <v>131.529346</v>
      </c>
      <c r="AV222">
        <v>128.68588</v>
      </c>
      <c r="AW222">
        <v>124.76164199999999</v>
      </c>
      <c r="AX222">
        <v>121.878648</v>
      </c>
      <c r="AY222">
        <v>119.20846400000001</v>
      </c>
      <c r="AZ222">
        <v>125.52771199999999</v>
      </c>
    </row>
    <row r="223" spans="2:52" x14ac:dyDescent="0.35">
      <c r="B223" t="s">
        <v>57</v>
      </c>
      <c r="C223" t="s">
        <v>162</v>
      </c>
      <c r="D223" t="s">
        <v>510</v>
      </c>
      <c r="E223">
        <v>130.56190799999999</v>
      </c>
      <c r="F223">
        <v>126.4361</v>
      </c>
      <c r="G223">
        <v>119.866012</v>
      </c>
      <c r="H223">
        <v>115.37359600000001</v>
      </c>
      <c r="I223">
        <v>109.997348</v>
      </c>
      <c r="J223">
        <v>108.63227000000001</v>
      </c>
      <c r="K223">
        <v>108.550996</v>
      </c>
      <c r="L223">
        <v>109.632508</v>
      </c>
      <c r="M223">
        <v>109.531824</v>
      </c>
      <c r="N223">
        <v>109.352966</v>
      </c>
      <c r="O223">
        <v>110.854592</v>
      </c>
      <c r="P223">
        <v>112.493332</v>
      </c>
      <c r="Q223">
        <v>112.82132799999999</v>
      </c>
      <c r="R223">
        <v>-39.899468561750403</v>
      </c>
      <c r="S223">
        <v>-45.326608639187597</v>
      </c>
      <c r="T223">
        <v>-55.545547818909668</v>
      </c>
      <c r="U223">
        <v>-68.01155757379631</v>
      </c>
      <c r="V223">
        <v>-78.491676952918752</v>
      </c>
      <c r="W223">
        <v>-89.503059243202785</v>
      </c>
      <c r="X223">
        <v>-99.702966648944837</v>
      </c>
      <c r="Y223">
        <v>-110.9440150194546</v>
      </c>
      <c r="Z223">
        <v>-121.4709973595767</v>
      </c>
      <c r="AA223">
        <v>-129.7597710288986</v>
      </c>
      <c r="AB223">
        <v>-137.80467160323769</v>
      </c>
      <c r="AC223">
        <v>-141.54121639155011</v>
      </c>
      <c r="AD223">
        <v>-144.70988723005431</v>
      </c>
      <c r="AE223">
        <v>-146.9620159523345</v>
      </c>
      <c r="AF223">
        <v>-139.8411999015415</v>
      </c>
      <c r="AG223">
        <v>-138.02847092707881</v>
      </c>
      <c r="AH223">
        <v>-133.26715318784139</v>
      </c>
      <c r="AI223">
        <v>-125.75188817863859</v>
      </c>
      <c r="AJ223">
        <v>-116.2004052556177</v>
      </c>
      <c r="AK223">
        <v>-104.03825197955619</v>
      </c>
      <c r="AL223">
        <v>-89.675203882712822</v>
      </c>
      <c r="AM223">
        <v>-73.466039475411151</v>
      </c>
      <c r="AN223">
        <v>-58.42743752369455</v>
      </c>
      <c r="AO223">
        <v>-43.398648290706276</v>
      </c>
      <c r="AP223">
        <v>126.04183399999999</v>
      </c>
      <c r="AQ223">
        <v>133.08901599999999</v>
      </c>
      <c r="AR223">
        <v>136.956796</v>
      </c>
      <c r="AS223">
        <v>138.507474</v>
      </c>
      <c r="AT223">
        <v>134.37830600000001</v>
      </c>
      <c r="AU223">
        <v>131.529346</v>
      </c>
      <c r="AV223">
        <v>128.68588</v>
      </c>
      <c r="AW223">
        <v>124.76164199999999</v>
      </c>
      <c r="AX223">
        <v>121.878648</v>
      </c>
      <c r="AY223">
        <v>119.20846400000001</v>
      </c>
      <c r="AZ223">
        <v>125.52771199999999</v>
      </c>
    </row>
    <row r="224" spans="2:52" x14ac:dyDescent="0.35">
      <c r="B224" t="s">
        <v>59</v>
      </c>
      <c r="C224" t="s">
        <v>164</v>
      </c>
      <c r="D224" t="s">
        <v>315</v>
      </c>
      <c r="E224">
        <v>-1.63229473758092</v>
      </c>
      <c r="F224">
        <v>-1.6030675440332289</v>
      </c>
      <c r="G224">
        <v>-1.5760328215904149</v>
      </c>
      <c r="H224">
        <v>-1.4603842866961549</v>
      </c>
      <c r="I224">
        <v>-1.420186105848076</v>
      </c>
      <c r="J224">
        <v>-1.366617303970648</v>
      </c>
      <c r="K224">
        <v>-3.9999649999999901E-2</v>
      </c>
      <c r="L224">
        <v>-3.9999649999999901E-2</v>
      </c>
      <c r="M224">
        <v>-3.9999649999999901E-2</v>
      </c>
      <c r="N224">
        <v>-3.9999649999999901E-2</v>
      </c>
      <c r="O224">
        <v>-3.9999649999999901E-2</v>
      </c>
      <c r="P224">
        <v>-3.9999649999999901E-2</v>
      </c>
      <c r="Q224">
        <v>-3.9999649999999901E-2</v>
      </c>
      <c r="R224">
        <v>-3.9999649999999901E-2</v>
      </c>
      <c r="S224">
        <v>-3.9999649999999901E-2</v>
      </c>
      <c r="T224">
        <v>-3.9999649999999901E-2</v>
      </c>
      <c r="U224">
        <v>-3.9999649999999901E-2</v>
      </c>
      <c r="V224">
        <v>-3.9999649999999901E-2</v>
      </c>
      <c r="W224">
        <v>-3.9999649999999901E-2</v>
      </c>
      <c r="X224">
        <v>-1.4910616186124259</v>
      </c>
      <c r="Y224">
        <v>-1.745759433146306</v>
      </c>
      <c r="Z224">
        <v>-1.495860886070346</v>
      </c>
      <c r="AA224">
        <v>-1.417924580535171</v>
      </c>
      <c r="AB224">
        <v>-1.4024650697129879</v>
      </c>
      <c r="AC224">
        <v>-1.4909839326283949</v>
      </c>
      <c r="AD224">
        <v>-1.581583053560635</v>
      </c>
      <c r="AE224">
        <v>-1.599856523359944</v>
      </c>
      <c r="AF224">
        <v>-1.5660199614264101</v>
      </c>
      <c r="AG224">
        <v>-1.5980870092792361</v>
      </c>
      <c r="AH224">
        <v>-1.5936330128614551</v>
      </c>
      <c r="AI224">
        <v>-1.6505164167242079</v>
      </c>
      <c r="AJ224">
        <v>-1.6752464549741</v>
      </c>
      <c r="AK224">
        <v>-1.7049483962019809</v>
      </c>
      <c r="AL224">
        <v>-1.724991380081998</v>
      </c>
      <c r="AM224">
        <v>-1.8409420271363779</v>
      </c>
      <c r="AN224">
        <v>-1.86079511194432</v>
      </c>
      <c r="AO224">
        <v>-1.97119552702848</v>
      </c>
      <c r="AP224">
        <v>-2.096779236102714</v>
      </c>
      <c r="AQ224">
        <v>-2.1119970571968012</v>
      </c>
      <c r="AR224">
        <v>-1.9324129574449671</v>
      </c>
      <c r="AS224">
        <v>-1.8799317593439751</v>
      </c>
      <c r="AT224">
        <v>-1.7853533896741429</v>
      </c>
      <c r="AU224">
        <v>-1.7763159201985279</v>
      </c>
      <c r="AV224">
        <v>-1.7985513751834219</v>
      </c>
      <c r="AW224">
        <v>-1.794192328301679</v>
      </c>
      <c r="AX224">
        <v>-1.838084909279236</v>
      </c>
      <c r="AY224">
        <v>-1.9156759437742721</v>
      </c>
      <c r="AZ224">
        <v>-2.0410179631204088</v>
      </c>
    </row>
    <row r="225" spans="2:52" x14ac:dyDescent="0.35">
      <c r="B225" t="s">
        <v>59</v>
      </c>
      <c r="C225" t="s">
        <v>164</v>
      </c>
      <c r="D225" t="s">
        <v>316</v>
      </c>
      <c r="E225">
        <v>-3.6318590047259338</v>
      </c>
      <c r="F225">
        <v>-3.5668284415407809</v>
      </c>
      <c r="G225">
        <v>-3.5066761308804448</v>
      </c>
      <c r="H225">
        <v>-3.2493579130556718</v>
      </c>
      <c r="I225">
        <v>-3.1599168815278338</v>
      </c>
      <c r="J225">
        <v>-3.0407261918860562</v>
      </c>
      <c r="K225">
        <v>-8.8999299999999795E-2</v>
      </c>
      <c r="L225">
        <v>-8.8999299999999795E-2</v>
      </c>
      <c r="M225">
        <v>-8.8999299999999795E-2</v>
      </c>
      <c r="N225">
        <v>-8.8999299999999795E-2</v>
      </c>
      <c r="O225">
        <v>-8.8999299999999795E-2</v>
      </c>
      <c r="P225">
        <v>-8.8999299999999795E-2</v>
      </c>
      <c r="Q225">
        <v>-8.8999299999999795E-2</v>
      </c>
      <c r="R225">
        <v>-8.8999299999999795E-2</v>
      </c>
      <c r="S225">
        <v>-8.8999299999999795E-2</v>
      </c>
      <c r="T225">
        <v>-8.8999299999999795E-2</v>
      </c>
      <c r="U225">
        <v>-8.8999299999999795E-2</v>
      </c>
      <c r="V225">
        <v>-8.8999299999999795E-2</v>
      </c>
      <c r="W225">
        <v>-8.8999299999999795E-2</v>
      </c>
      <c r="X225">
        <v>-3.317615036965901</v>
      </c>
      <c r="Y225">
        <v>-3.8843181757444931</v>
      </c>
      <c r="Z225">
        <v>-3.3282934165084122</v>
      </c>
      <c r="AA225">
        <v>-3.1548849832542039</v>
      </c>
      <c r="AB225">
        <v>-3.120487541238667</v>
      </c>
      <c r="AC225">
        <v>-3.3174421854984861</v>
      </c>
      <c r="AD225">
        <v>-3.519025407941299</v>
      </c>
      <c r="AE225">
        <v>-3.559683914220972</v>
      </c>
      <c r="AF225">
        <v>-3.4843974973025418</v>
      </c>
      <c r="AG225">
        <v>-3.555746741907635</v>
      </c>
      <c r="AH225">
        <v>-3.5458365911091891</v>
      </c>
      <c r="AI225">
        <v>-3.672402276693997</v>
      </c>
      <c r="AJ225">
        <v>-3.7274266604876951</v>
      </c>
      <c r="AK225">
        <v>-3.7935135381959388</v>
      </c>
      <c r="AL225">
        <v>-3.838109216788947</v>
      </c>
      <c r="AM225">
        <v>-4.0960996347647773</v>
      </c>
      <c r="AN225">
        <v>-4.1402727875485494</v>
      </c>
      <c r="AO225">
        <v>-4.3859139284635251</v>
      </c>
      <c r="AP225">
        <v>-4.6653379283987864</v>
      </c>
      <c r="AQ225">
        <v>-4.6991976102934778</v>
      </c>
      <c r="AR225">
        <v>-4.2996226347863562</v>
      </c>
      <c r="AS225">
        <v>-4.1828518656883853</v>
      </c>
      <c r="AT225">
        <v>-3.9724148069702152</v>
      </c>
      <c r="AU225">
        <v>-3.952306419594299</v>
      </c>
      <c r="AV225">
        <v>-4.0017803507121226</v>
      </c>
      <c r="AW225">
        <v>-3.992081462818295</v>
      </c>
      <c r="AX225">
        <v>-4.0897425419076354</v>
      </c>
      <c r="AY225">
        <v>-4.2623827464177761</v>
      </c>
      <c r="AZ225">
        <v>-4.5412689862321924</v>
      </c>
    </row>
    <row r="226" spans="2:52" x14ac:dyDescent="0.35">
      <c r="B226" t="s">
        <v>59</v>
      </c>
      <c r="C226" t="s">
        <v>164</v>
      </c>
      <c r="D226" t="s">
        <v>317</v>
      </c>
      <c r="E226">
        <v>-5.6314232718709496</v>
      </c>
      <c r="F226">
        <v>-5.5305893390483343</v>
      </c>
      <c r="G226">
        <v>-5.4373194401704747</v>
      </c>
      <c r="H226">
        <v>-5.0383315394151884</v>
      </c>
      <c r="I226">
        <v>-4.8996476572075931</v>
      </c>
      <c r="J226">
        <v>-4.714835079801464</v>
      </c>
      <c r="K226">
        <v>-0.1379989499999999</v>
      </c>
      <c r="L226">
        <v>-0.1379989499999999</v>
      </c>
      <c r="M226">
        <v>-0.1379989499999999</v>
      </c>
      <c r="N226">
        <v>-0.1379989499999999</v>
      </c>
      <c r="O226">
        <v>-0.1379989499999999</v>
      </c>
      <c r="P226">
        <v>-0.1379989499999999</v>
      </c>
      <c r="Q226">
        <v>-0.1379989499999999</v>
      </c>
      <c r="R226">
        <v>-0.1379989499999999</v>
      </c>
      <c r="S226">
        <v>-0.1379989499999999</v>
      </c>
      <c r="T226">
        <v>-0.1379989499999999</v>
      </c>
      <c r="U226">
        <v>-0.1379989499999999</v>
      </c>
      <c r="V226">
        <v>-0.1379989499999999</v>
      </c>
      <c r="W226">
        <v>-0.1379989499999999</v>
      </c>
      <c r="X226">
        <v>-5.1441684553193747</v>
      </c>
      <c r="Y226">
        <v>-6.0228769183426802</v>
      </c>
      <c r="Z226">
        <v>-5.1607259469464788</v>
      </c>
      <c r="AA226">
        <v>-4.8918453859732374</v>
      </c>
      <c r="AB226">
        <v>-4.8385100127643472</v>
      </c>
      <c r="AC226">
        <v>-5.1439004383685756</v>
      </c>
      <c r="AD226">
        <v>-5.4564677623219637</v>
      </c>
      <c r="AE226">
        <v>-5.5195113050819993</v>
      </c>
      <c r="AF226">
        <v>-5.4027750331786759</v>
      </c>
      <c r="AG226">
        <v>-5.5134064745360343</v>
      </c>
      <c r="AH226">
        <v>-5.4980401693569236</v>
      </c>
      <c r="AI226">
        <v>-5.6942881366637854</v>
      </c>
      <c r="AJ226">
        <v>-5.7796068660012896</v>
      </c>
      <c r="AK226">
        <v>-5.8820786801898963</v>
      </c>
      <c r="AL226">
        <v>-5.9512270534958951</v>
      </c>
      <c r="AM226">
        <v>-6.3512572423931761</v>
      </c>
      <c r="AN226">
        <v>-6.4197504631527789</v>
      </c>
      <c r="AO226">
        <v>-6.8006323298985709</v>
      </c>
      <c r="AP226">
        <v>-7.2338966206948587</v>
      </c>
      <c r="AQ226">
        <v>-7.2863981633901549</v>
      </c>
      <c r="AR226">
        <v>-6.6668323121277462</v>
      </c>
      <c r="AS226">
        <v>-6.4857719720327971</v>
      </c>
      <c r="AT226">
        <v>-6.1594762242662879</v>
      </c>
      <c r="AU226">
        <v>-6.1282969189900687</v>
      </c>
      <c r="AV226">
        <v>-6.2050093262408241</v>
      </c>
      <c r="AW226">
        <v>-6.1899705973349111</v>
      </c>
      <c r="AX226">
        <v>-6.3414001745360329</v>
      </c>
      <c r="AY226">
        <v>-6.6090895490612809</v>
      </c>
      <c r="AZ226">
        <v>-7.0415200093439738</v>
      </c>
    </row>
    <row r="227" spans="2:52" x14ac:dyDescent="0.35">
      <c r="B227" t="s">
        <v>59</v>
      </c>
      <c r="C227" t="s">
        <v>164</v>
      </c>
      <c r="D227" t="s">
        <v>318</v>
      </c>
      <c r="E227">
        <v>-7.6309875390159609</v>
      </c>
      <c r="F227">
        <v>-7.4943502365558832</v>
      </c>
      <c r="G227">
        <v>-7.3679627494605011</v>
      </c>
      <c r="H227">
        <v>-6.8273051657747006</v>
      </c>
      <c r="I227">
        <v>-6.639378432887348</v>
      </c>
      <c r="J227">
        <v>-6.3889439677168687</v>
      </c>
      <c r="K227">
        <v>-0.18699859999999979</v>
      </c>
      <c r="L227">
        <v>-0.18699859999999979</v>
      </c>
      <c r="M227">
        <v>-0.18699859999999979</v>
      </c>
      <c r="N227">
        <v>-0.18699859999999979</v>
      </c>
      <c r="O227">
        <v>-0.18699859999999979</v>
      </c>
      <c r="P227">
        <v>-0.18699859999999979</v>
      </c>
      <c r="Q227">
        <v>-0.18699859999999979</v>
      </c>
      <c r="R227">
        <v>-0.18699859999999979</v>
      </c>
      <c r="S227">
        <v>-0.18699859999999979</v>
      </c>
      <c r="T227">
        <v>-0.18699859999999979</v>
      </c>
      <c r="U227">
        <v>-0.18699859999999979</v>
      </c>
      <c r="V227">
        <v>-0.18699859999999979</v>
      </c>
      <c r="W227">
        <v>-0.18699859999999979</v>
      </c>
      <c r="X227">
        <v>-6.9707218736728453</v>
      </c>
      <c r="Y227">
        <v>-8.1614356609408638</v>
      </c>
      <c r="Z227">
        <v>-6.9931584773845419</v>
      </c>
      <c r="AA227">
        <v>-6.6288057886922678</v>
      </c>
      <c r="AB227">
        <v>-6.5565324842900239</v>
      </c>
      <c r="AC227">
        <v>-6.9703586912386628</v>
      </c>
      <c r="AD227">
        <v>-7.3939101167026253</v>
      </c>
      <c r="AE227">
        <v>-7.4793386959430226</v>
      </c>
      <c r="AF227">
        <v>-7.3211525690548047</v>
      </c>
      <c r="AG227">
        <v>-7.4710662071644292</v>
      </c>
      <c r="AH227">
        <v>-7.4502437476046541</v>
      </c>
      <c r="AI227">
        <v>-7.7161739966335698</v>
      </c>
      <c r="AJ227">
        <v>-7.8317870715148814</v>
      </c>
      <c r="AK227">
        <v>-7.9706438221838498</v>
      </c>
      <c r="AL227">
        <v>-8.0643448902028396</v>
      </c>
      <c r="AM227">
        <v>-8.6064148500215705</v>
      </c>
      <c r="AN227">
        <v>-8.6992281387570038</v>
      </c>
      <c r="AO227">
        <v>-9.2153507313336114</v>
      </c>
      <c r="AP227">
        <v>-9.8024553129909258</v>
      </c>
      <c r="AQ227">
        <v>-9.8735987164868284</v>
      </c>
      <c r="AR227">
        <v>-9.0340419894691308</v>
      </c>
      <c r="AS227">
        <v>-8.7886920783772027</v>
      </c>
      <c r="AT227">
        <v>-8.3465376415623567</v>
      </c>
      <c r="AU227">
        <v>-8.3042874183858348</v>
      </c>
      <c r="AV227">
        <v>-8.4082383017695204</v>
      </c>
      <c r="AW227">
        <v>-8.3878597318515222</v>
      </c>
      <c r="AX227">
        <v>-8.5930578071644277</v>
      </c>
      <c r="AY227">
        <v>-8.9557963517047803</v>
      </c>
      <c r="AZ227">
        <v>-9.5417710324557525</v>
      </c>
    </row>
    <row r="228" spans="2:52" x14ac:dyDescent="0.35">
      <c r="B228" t="s">
        <v>59</v>
      </c>
      <c r="C228" t="s">
        <v>164</v>
      </c>
      <c r="D228" t="s">
        <v>319</v>
      </c>
      <c r="E228">
        <v>-9.6305518061609767</v>
      </c>
      <c r="F228">
        <v>-9.4581111340634365</v>
      </c>
      <c r="G228">
        <v>-9.2986060587505328</v>
      </c>
      <c r="H228">
        <v>-8.6162787921342172</v>
      </c>
      <c r="I228">
        <v>-8.3791092085671064</v>
      </c>
      <c r="J228">
        <v>-8.0630528556322751</v>
      </c>
      <c r="K228">
        <v>-0.2359982499999998</v>
      </c>
      <c r="L228">
        <v>-0.2359982499999998</v>
      </c>
      <c r="M228">
        <v>-0.2359982499999998</v>
      </c>
      <c r="N228">
        <v>-0.2359982499999998</v>
      </c>
      <c r="O228">
        <v>-0.2359982499999998</v>
      </c>
      <c r="P228">
        <v>-0.2359982499999998</v>
      </c>
      <c r="Q228">
        <v>-0.2359982499999998</v>
      </c>
      <c r="R228">
        <v>-0.2359982499999998</v>
      </c>
      <c r="S228">
        <v>-0.2359982499999998</v>
      </c>
      <c r="T228">
        <v>-0.2359982499999998</v>
      </c>
      <c r="U228">
        <v>-0.2359982499999998</v>
      </c>
      <c r="V228">
        <v>-0.2359982499999998</v>
      </c>
      <c r="W228">
        <v>-0.2359982499999998</v>
      </c>
      <c r="X228">
        <v>-8.7972752920263204</v>
      </c>
      <c r="Y228">
        <v>-10.299994403539049</v>
      </c>
      <c r="Z228">
        <v>-8.8255910078226076</v>
      </c>
      <c r="AA228">
        <v>-8.3657661914113</v>
      </c>
      <c r="AB228">
        <v>-8.2745549558157023</v>
      </c>
      <c r="AC228">
        <v>-8.7968169441087536</v>
      </c>
      <c r="AD228">
        <v>-9.3313524710832887</v>
      </c>
      <c r="AE228">
        <v>-9.4391660868040486</v>
      </c>
      <c r="AF228">
        <v>-9.2395301049309353</v>
      </c>
      <c r="AG228">
        <v>-9.4287259397928285</v>
      </c>
      <c r="AH228">
        <v>-9.4024473258523873</v>
      </c>
      <c r="AI228">
        <v>-9.7380598566033552</v>
      </c>
      <c r="AJ228">
        <v>-9.8839672770284768</v>
      </c>
      <c r="AK228">
        <v>-10.05920896417781</v>
      </c>
      <c r="AL228">
        <v>-10.177462726909789</v>
      </c>
      <c r="AM228">
        <v>-10.86157245764997</v>
      </c>
      <c r="AN228">
        <v>-10.978705814361231</v>
      </c>
      <c r="AO228">
        <v>-11.630069132768661</v>
      </c>
      <c r="AP228">
        <v>-12.371014005287</v>
      </c>
      <c r="AQ228">
        <v>-12.4607992695835</v>
      </c>
      <c r="AR228">
        <v>-11.40125166681052</v>
      </c>
      <c r="AS228">
        <v>-11.09161218472161</v>
      </c>
      <c r="AT228">
        <v>-10.53359905885843</v>
      </c>
      <c r="AU228">
        <v>-10.480277917781599</v>
      </c>
      <c r="AV228">
        <v>-10.611467277298219</v>
      </c>
      <c r="AW228">
        <v>-10.58574886636814</v>
      </c>
      <c r="AX228">
        <v>-10.84471543979282</v>
      </c>
      <c r="AY228">
        <v>-11.30250315434828</v>
      </c>
      <c r="AZ228">
        <v>-12.04202205556753</v>
      </c>
    </row>
    <row r="229" spans="2:52" x14ac:dyDescent="0.35">
      <c r="B229" t="s">
        <v>59</v>
      </c>
      <c r="C229" t="s">
        <v>164</v>
      </c>
      <c r="D229" t="s">
        <v>320</v>
      </c>
      <c r="E229">
        <v>-11.630116073306001</v>
      </c>
      <c r="F229">
        <v>-11.42187203157099</v>
      </c>
      <c r="G229">
        <v>-11.22924936804057</v>
      </c>
      <c r="H229">
        <v>-10.40525241849374</v>
      </c>
      <c r="I229">
        <v>-10.11883998424687</v>
      </c>
      <c r="J229">
        <v>-9.7371617435476878</v>
      </c>
      <c r="K229">
        <v>-0.28499789999999992</v>
      </c>
      <c r="L229">
        <v>-0.28499789999999992</v>
      </c>
      <c r="M229">
        <v>-0.28499789999999992</v>
      </c>
      <c r="N229">
        <v>-0.28499789999999992</v>
      </c>
      <c r="O229">
        <v>-0.28499789999999992</v>
      </c>
      <c r="P229">
        <v>-0.28499789999999992</v>
      </c>
      <c r="Q229">
        <v>-0.28499789999999992</v>
      </c>
      <c r="R229">
        <v>-0.28499789999999992</v>
      </c>
      <c r="S229">
        <v>-0.28499789999999992</v>
      </c>
      <c r="T229">
        <v>-0.28499789999999992</v>
      </c>
      <c r="U229">
        <v>-0.28499789999999992</v>
      </c>
      <c r="V229">
        <v>-0.28499789999999992</v>
      </c>
      <c r="W229">
        <v>-0.28499789999999992</v>
      </c>
      <c r="X229">
        <v>-10.623828710379801</v>
      </c>
      <c r="Y229">
        <v>-12.43855314613724</v>
      </c>
      <c r="Z229">
        <v>-10.65802353826068</v>
      </c>
      <c r="AA229">
        <v>-10.10272659413034</v>
      </c>
      <c r="AB229">
        <v>-9.9925774273413879</v>
      </c>
      <c r="AC229">
        <v>-10.623275196978851</v>
      </c>
      <c r="AD229">
        <v>-11.26879482546396</v>
      </c>
      <c r="AE229">
        <v>-11.39899347766508</v>
      </c>
      <c r="AF229">
        <v>-11.15790764080708</v>
      </c>
      <c r="AG229">
        <v>-11.38638567242123</v>
      </c>
      <c r="AH229">
        <v>-11.354650904100129</v>
      </c>
      <c r="AI229">
        <v>-11.759945716573149</v>
      </c>
      <c r="AJ229">
        <v>-11.936147482542079</v>
      </c>
      <c r="AK229">
        <v>-12.14777410617177</v>
      </c>
      <c r="AL229">
        <v>-12.290580563616739</v>
      </c>
      <c r="AM229">
        <v>-13.11673006527837</v>
      </c>
      <c r="AN229">
        <v>-13.25818348996547</v>
      </c>
      <c r="AO229">
        <v>-14.04478753420371</v>
      </c>
      <c r="AP229">
        <v>-14.939572697583079</v>
      </c>
      <c r="AQ229">
        <v>-15.04799982268019</v>
      </c>
      <c r="AR229">
        <v>-13.76846134415192</v>
      </c>
      <c r="AS229">
        <v>-13.39453229106603</v>
      </c>
      <c r="AT229">
        <v>-12.720660476154499</v>
      </c>
      <c r="AU229">
        <v>-12.65626841717738</v>
      </c>
      <c r="AV229">
        <v>-12.814696252826931</v>
      </c>
      <c r="AW229">
        <v>-12.783638000884761</v>
      </c>
      <c r="AX229">
        <v>-13.09637307242123</v>
      </c>
      <c r="AY229">
        <v>-13.6492099569918</v>
      </c>
      <c r="AZ229">
        <v>-14.542273078679321</v>
      </c>
    </row>
    <row r="230" spans="2:52" x14ac:dyDescent="0.35">
      <c r="B230" t="s">
        <v>59</v>
      </c>
      <c r="C230" t="s">
        <v>164</v>
      </c>
      <c r="D230" t="s">
        <v>321</v>
      </c>
      <c r="E230">
        <v>-13.629680340450999</v>
      </c>
      <c r="F230">
        <v>-13.38563292907854</v>
      </c>
      <c r="G230">
        <v>-13.159892677330591</v>
      </c>
      <c r="H230">
        <v>-12.19422604485325</v>
      </c>
      <c r="I230">
        <v>-11.85857075992662</v>
      </c>
      <c r="J230">
        <v>-11.41127063146309</v>
      </c>
      <c r="K230">
        <v>-0.33399754999999981</v>
      </c>
      <c r="L230">
        <v>-0.33399754999999981</v>
      </c>
      <c r="M230">
        <v>-0.33399754999999981</v>
      </c>
      <c r="N230">
        <v>-0.33399754999999981</v>
      </c>
      <c r="O230">
        <v>-0.33399754999999981</v>
      </c>
      <c r="P230">
        <v>-0.33399754999999981</v>
      </c>
      <c r="Q230">
        <v>-0.33399754999999981</v>
      </c>
      <c r="R230">
        <v>-0.33399754999999981</v>
      </c>
      <c r="S230">
        <v>-0.33399754999999981</v>
      </c>
      <c r="T230">
        <v>-0.33399754999999981</v>
      </c>
      <c r="U230">
        <v>-0.33399754999999981</v>
      </c>
      <c r="V230">
        <v>-0.33399754999999981</v>
      </c>
      <c r="W230">
        <v>-0.33399754999999981</v>
      </c>
      <c r="X230">
        <v>-12.450382128733271</v>
      </c>
      <c r="Y230">
        <v>-14.57711188873542</v>
      </c>
      <c r="Z230">
        <v>-12.490456068698739</v>
      </c>
      <c r="AA230">
        <v>-11.83968699684937</v>
      </c>
      <c r="AB230">
        <v>-11.710599898867059</v>
      </c>
      <c r="AC230">
        <v>-12.44973344984894</v>
      </c>
      <c r="AD230">
        <v>-13.206237179844621</v>
      </c>
      <c r="AE230">
        <v>-13.358820868526101</v>
      </c>
      <c r="AF230">
        <v>-13.0762851766832</v>
      </c>
      <c r="AG230">
        <v>-13.34404540504962</v>
      </c>
      <c r="AH230">
        <v>-13.306854482347861</v>
      </c>
      <c r="AI230">
        <v>-13.78183157654294</v>
      </c>
      <c r="AJ230">
        <v>-13.988327688055669</v>
      </c>
      <c r="AK230">
        <v>-14.23633924816572</v>
      </c>
      <c r="AL230">
        <v>-14.403698400323689</v>
      </c>
      <c r="AM230">
        <v>-15.371887672906769</v>
      </c>
      <c r="AN230">
        <v>-15.537661165569689</v>
      </c>
      <c r="AO230">
        <v>-16.459505935638749</v>
      </c>
      <c r="AP230">
        <v>-17.508131389879139</v>
      </c>
      <c r="AQ230">
        <v>-17.635200375776861</v>
      </c>
      <c r="AR230">
        <v>-16.135671021493302</v>
      </c>
      <c r="AS230">
        <v>-15.697452397410441</v>
      </c>
      <c r="AT230">
        <v>-14.907721893450571</v>
      </c>
      <c r="AU230">
        <v>-14.832258916573149</v>
      </c>
      <c r="AV230">
        <v>-15.017925228355621</v>
      </c>
      <c r="AW230">
        <v>-14.98152713540137</v>
      </c>
      <c r="AX230">
        <v>-15.34803070504962</v>
      </c>
      <c r="AY230">
        <v>-15.995916759635289</v>
      </c>
      <c r="AZ230">
        <v>-17.042524101791098</v>
      </c>
    </row>
    <row r="231" spans="2:52" x14ac:dyDescent="0.35">
      <c r="B231" t="s">
        <v>59</v>
      </c>
      <c r="C231" t="s">
        <v>164</v>
      </c>
      <c r="D231" t="s">
        <v>322</v>
      </c>
      <c r="E231">
        <v>-15.62924460759603</v>
      </c>
      <c r="F231">
        <v>-15.3493938265861</v>
      </c>
      <c r="G231">
        <v>-15.09053598662063</v>
      </c>
      <c r="H231">
        <v>-13.98319967121277</v>
      </c>
      <c r="I231">
        <v>-13.598301535606391</v>
      </c>
      <c r="J231">
        <v>-13.085379519378501</v>
      </c>
      <c r="K231">
        <v>-0.38299719999999998</v>
      </c>
      <c r="L231">
        <v>-0.38299719999999998</v>
      </c>
      <c r="M231">
        <v>-0.38299719999999998</v>
      </c>
      <c r="N231">
        <v>-0.38299719999999998</v>
      </c>
      <c r="O231">
        <v>-0.38299719999999998</v>
      </c>
      <c r="P231">
        <v>-0.38299719999999998</v>
      </c>
      <c r="Q231">
        <v>-0.38299719999999998</v>
      </c>
      <c r="R231">
        <v>-0.38299719999999998</v>
      </c>
      <c r="S231">
        <v>-0.38299719999999998</v>
      </c>
      <c r="T231">
        <v>-0.38299719999999998</v>
      </c>
      <c r="U231">
        <v>-0.38299719999999998</v>
      </c>
      <c r="V231">
        <v>-0.38299719999999998</v>
      </c>
      <c r="W231">
        <v>-0.38299719999999998</v>
      </c>
      <c r="X231">
        <v>-14.276935547086749</v>
      </c>
      <c r="Y231">
        <v>-16.715670631333619</v>
      </c>
      <c r="Z231">
        <v>-14.32288859913681</v>
      </c>
      <c r="AA231">
        <v>-13.576647399568399</v>
      </c>
      <c r="AB231">
        <v>-13.42862237039275</v>
      </c>
      <c r="AC231">
        <v>-14.27619170271903</v>
      </c>
      <c r="AD231">
        <v>-15.14367953422529</v>
      </c>
      <c r="AE231">
        <v>-15.318648259387141</v>
      </c>
      <c r="AF231">
        <v>-14.994662712559339</v>
      </c>
      <c r="AG231">
        <v>-15.301705137678031</v>
      </c>
      <c r="AH231">
        <v>-15.259058060595599</v>
      </c>
      <c r="AI231">
        <v>-15.803717436512731</v>
      </c>
      <c r="AJ231">
        <v>-16.04050789356927</v>
      </c>
      <c r="AK231">
        <v>-16.324904390159691</v>
      </c>
      <c r="AL231">
        <v>-16.516816237030639</v>
      </c>
      <c r="AM231">
        <v>-17.627045280535171</v>
      </c>
      <c r="AN231">
        <v>-17.817138841173929</v>
      </c>
      <c r="AO231">
        <v>-18.874224337073802</v>
      </c>
      <c r="AP231">
        <v>-20.076690082175219</v>
      </c>
      <c r="AQ231">
        <v>-20.22240092887354</v>
      </c>
      <c r="AR231">
        <v>-18.502880698834691</v>
      </c>
      <c r="AS231">
        <v>-18.00037250375485</v>
      </c>
      <c r="AT231">
        <v>-17.094783310746649</v>
      </c>
      <c r="AU231">
        <v>-17.008249415968919</v>
      </c>
      <c r="AV231">
        <v>-17.221154203884328</v>
      </c>
      <c r="AW231">
        <v>-17.17941626991799</v>
      </c>
      <c r="AX231">
        <v>-17.599688337678032</v>
      </c>
      <c r="AY231">
        <v>-18.34262356227881</v>
      </c>
      <c r="AZ231">
        <v>-19.542775124902889</v>
      </c>
    </row>
    <row r="232" spans="2:52" x14ac:dyDescent="0.35">
      <c r="B232" t="s">
        <v>59</v>
      </c>
      <c r="C232" t="s">
        <v>164</v>
      </c>
      <c r="D232" t="s">
        <v>387</v>
      </c>
      <c r="E232">
        <v>-17.62880887474104</v>
      </c>
      <c r="F232">
        <v>-17.31315472409365</v>
      </c>
      <c r="G232">
        <v>-17.021179295910649</v>
      </c>
      <c r="H232">
        <v>-15.77217329757228</v>
      </c>
      <c r="I232">
        <v>-15.33803231128614</v>
      </c>
      <c r="J232">
        <v>-14.75948840729391</v>
      </c>
      <c r="K232">
        <v>-0.43199684999999982</v>
      </c>
      <c r="L232">
        <v>-0.43199684999999982</v>
      </c>
      <c r="M232">
        <v>-0.43199684999999982</v>
      </c>
      <c r="N232">
        <v>-0.43199684999999982</v>
      </c>
      <c r="O232">
        <v>-0.43199684999999982</v>
      </c>
      <c r="P232">
        <v>-0.43199684999999982</v>
      </c>
      <c r="Q232">
        <v>-0.43199684999999982</v>
      </c>
      <c r="R232">
        <v>-0.43199684999999982</v>
      </c>
      <c r="S232">
        <v>-0.43199684999999982</v>
      </c>
      <c r="T232">
        <v>-0.43199684999999982</v>
      </c>
      <c r="U232">
        <v>-0.43199684999999982</v>
      </c>
      <c r="V232">
        <v>-0.43199684999999982</v>
      </c>
      <c r="W232">
        <v>-0.43199684999999982</v>
      </c>
      <c r="X232">
        <v>-16.103488965440221</v>
      </c>
      <c r="Y232">
        <v>-18.854229373931801</v>
      </c>
      <c r="Z232">
        <v>-16.15532112957488</v>
      </c>
      <c r="AA232">
        <v>-15.31360780228743</v>
      </c>
      <c r="AB232">
        <v>-15.14664484191842</v>
      </c>
      <c r="AC232">
        <v>-16.102649955589118</v>
      </c>
      <c r="AD232">
        <v>-17.081121888605949</v>
      </c>
      <c r="AE232">
        <v>-17.278475650248161</v>
      </c>
      <c r="AF232">
        <v>-16.913040248435468</v>
      </c>
      <c r="AG232">
        <v>-17.25936487030642</v>
      </c>
      <c r="AH232">
        <v>-17.211261638843329</v>
      </c>
      <c r="AI232">
        <v>-17.825603296482509</v>
      </c>
      <c r="AJ232">
        <v>-18.09268809908286</v>
      </c>
      <c r="AK232">
        <v>-18.413469532153641</v>
      </c>
      <c r="AL232">
        <v>-18.62993407373758</v>
      </c>
      <c r="AM232">
        <v>-19.882202888163569</v>
      </c>
      <c r="AN232">
        <v>-20.096616516778148</v>
      </c>
      <c r="AO232">
        <v>-21.28894273850884</v>
      </c>
      <c r="AP232">
        <v>-22.645248774471291</v>
      </c>
      <c r="AQ232">
        <v>-22.809601481970208</v>
      </c>
      <c r="AR232">
        <v>-20.87009037617608</v>
      </c>
      <c r="AS232">
        <v>-20.303292610099259</v>
      </c>
      <c r="AT232">
        <v>-19.281844728042721</v>
      </c>
      <c r="AU232">
        <v>-19.184239915364689</v>
      </c>
      <c r="AV232">
        <v>-19.424383179413031</v>
      </c>
      <c r="AW232">
        <v>-19.377305404434601</v>
      </c>
      <c r="AX232">
        <v>-19.851345970306429</v>
      </c>
      <c r="AY232">
        <v>-20.689330364922309</v>
      </c>
      <c r="AZ232">
        <v>-22.043026148014661</v>
      </c>
    </row>
    <row r="233" spans="2:52" x14ac:dyDescent="0.35">
      <c r="B233" t="s">
        <v>59</v>
      </c>
      <c r="C233" t="s">
        <v>164</v>
      </c>
      <c r="D233" t="s">
        <v>510</v>
      </c>
      <c r="E233">
        <v>-19.628373141886058</v>
      </c>
      <c r="F233">
        <v>-19.276915621601209</v>
      </c>
      <c r="G233">
        <v>-18.95182260520069</v>
      </c>
      <c r="H233">
        <v>-17.561146923931808</v>
      </c>
      <c r="I233">
        <v>-17.077763086965909</v>
      </c>
      <c r="J233">
        <v>-16.433597295209321</v>
      </c>
      <c r="K233">
        <v>-0.48099649999999999</v>
      </c>
      <c r="L233">
        <v>-0.48099649999999999</v>
      </c>
      <c r="M233">
        <v>-0.48099649999999999</v>
      </c>
      <c r="N233">
        <v>-0.48099649999999999</v>
      </c>
      <c r="O233">
        <v>-0.48099649999999999</v>
      </c>
      <c r="P233">
        <v>-0.48099649999999999</v>
      </c>
      <c r="Q233">
        <v>-0.48099649999999999</v>
      </c>
      <c r="R233">
        <v>-0.48099649999999999</v>
      </c>
      <c r="S233">
        <v>-0.48099649999999999</v>
      </c>
      <c r="T233">
        <v>-0.48099649999999999</v>
      </c>
      <c r="U233">
        <v>-0.48099649999999999</v>
      </c>
      <c r="V233">
        <v>-0.48099649999999999</v>
      </c>
      <c r="W233">
        <v>-0.48099649999999999</v>
      </c>
      <c r="X233">
        <v>-17.930042383793701</v>
      </c>
      <c r="Y233">
        <v>-20.992788116530001</v>
      </c>
      <c r="Z233">
        <v>-17.987753660012949</v>
      </c>
      <c r="AA233">
        <v>-17.050568205006471</v>
      </c>
      <c r="AB233">
        <v>-16.864667313444109</v>
      </c>
      <c r="AC233">
        <v>-17.929108208459208</v>
      </c>
      <c r="AD233">
        <v>-19.018564242986621</v>
      </c>
      <c r="AE233">
        <v>-19.238303041109191</v>
      </c>
      <c r="AF233">
        <v>-18.831417784311611</v>
      </c>
      <c r="AG233">
        <v>-19.217024602934831</v>
      </c>
      <c r="AH233">
        <v>-19.163465217091069</v>
      </c>
      <c r="AI233">
        <v>-19.847489156452308</v>
      </c>
      <c r="AJ233">
        <v>-20.144868304596461</v>
      </c>
      <c r="AK233">
        <v>-20.502034674147609</v>
      </c>
      <c r="AL233">
        <v>-20.743051910444539</v>
      </c>
      <c r="AM233">
        <v>-22.13736049579197</v>
      </c>
      <c r="AN233">
        <v>-22.376094192382389</v>
      </c>
      <c r="AO233">
        <v>-23.70366113994389</v>
      </c>
      <c r="AP233">
        <v>-25.213807466767371</v>
      </c>
      <c r="AQ233">
        <v>-25.396802035066891</v>
      </c>
      <c r="AR233">
        <v>-23.23730005351748</v>
      </c>
      <c r="AS233">
        <v>-22.606212716443679</v>
      </c>
      <c r="AT233">
        <v>-21.468906145338799</v>
      </c>
      <c r="AU233">
        <v>-21.360230414760469</v>
      </c>
      <c r="AV233">
        <v>-21.62761215494173</v>
      </c>
      <c r="AW233">
        <v>-21.57519453895123</v>
      </c>
      <c r="AX233">
        <v>-22.10300360293483</v>
      </c>
      <c r="AY233">
        <v>-23.036037167565819</v>
      </c>
      <c r="AZ233">
        <v>-24.543277171126451</v>
      </c>
    </row>
    <row r="234" spans="2:52" x14ac:dyDescent="0.35">
      <c r="B234" t="s">
        <v>60</v>
      </c>
      <c r="C234" t="s">
        <v>165</v>
      </c>
      <c r="D234" t="s">
        <v>315</v>
      </c>
      <c r="E234">
        <v>179.82317399999999</v>
      </c>
      <c r="F234">
        <v>177.14220599999999</v>
      </c>
      <c r="G234">
        <v>164.24507800000001</v>
      </c>
      <c r="H234">
        <v>156.46659199999999</v>
      </c>
      <c r="I234">
        <v>152.15577400000001</v>
      </c>
      <c r="J234">
        <v>149.840214</v>
      </c>
      <c r="K234">
        <v>147.54446200000001</v>
      </c>
      <c r="L234">
        <v>146.30031600000001</v>
      </c>
      <c r="M234">
        <v>145.84572600000001</v>
      </c>
      <c r="N234">
        <v>147.65319600000001</v>
      </c>
      <c r="O234">
        <v>148.75968</v>
      </c>
      <c r="P234">
        <v>150.030396</v>
      </c>
      <c r="Q234">
        <v>146.82544999999999</v>
      </c>
      <c r="R234">
        <v>79.865550871496794</v>
      </c>
      <c r="S234">
        <v>60.117317818286367</v>
      </c>
      <c r="T234">
        <v>52.099385755226344</v>
      </c>
      <c r="U234">
        <v>38.026034868725617</v>
      </c>
      <c r="V234">
        <v>43.804057224849572</v>
      </c>
      <c r="W234">
        <v>49.449318618871587</v>
      </c>
      <c r="X234">
        <v>42.604693114843869</v>
      </c>
      <c r="Y234">
        <v>23.887156022129851</v>
      </c>
      <c r="Z234">
        <v>23.467676707361768</v>
      </c>
      <c r="AA234">
        <v>22.865475346298769</v>
      </c>
      <c r="AB234">
        <v>6.8101124005421951</v>
      </c>
      <c r="AC234">
        <v>-11.987459289827729</v>
      </c>
      <c r="AD234">
        <v>-25.1761598662533</v>
      </c>
      <c r="AE234">
        <v>-52.850978196553768</v>
      </c>
      <c r="AF234">
        <v>-59.258232564157602</v>
      </c>
      <c r="AG234">
        <v>-63.898988102576908</v>
      </c>
      <c r="AH234">
        <v>-51.655649060429681</v>
      </c>
      <c r="AI234">
        <v>-43.664474812227141</v>
      </c>
      <c r="AJ234">
        <v>-29.60936981662913</v>
      </c>
      <c r="AK234">
        <v>-8.6764296209698557</v>
      </c>
      <c r="AL234">
        <v>13.43293633974378</v>
      </c>
      <c r="AM234">
        <v>38.583173237038011</v>
      </c>
      <c r="AN234">
        <v>60.418527421653742</v>
      </c>
      <c r="AO234">
        <v>84.057125788837652</v>
      </c>
      <c r="AP234">
        <v>172.97449800000001</v>
      </c>
      <c r="AQ234">
        <v>186.12581</v>
      </c>
      <c r="AR234">
        <v>192.86716200000001</v>
      </c>
      <c r="AS234">
        <v>198.98094800000001</v>
      </c>
      <c r="AT234">
        <v>198.49732599999999</v>
      </c>
      <c r="AU234">
        <v>193.557288</v>
      </c>
      <c r="AV234">
        <v>186.56671399999999</v>
      </c>
      <c r="AW234">
        <v>179.373006</v>
      </c>
      <c r="AX234">
        <v>172.86006399999999</v>
      </c>
      <c r="AY234">
        <v>165.84566799999999</v>
      </c>
      <c r="AZ234">
        <v>173.21948399999999</v>
      </c>
    </row>
    <row r="235" spans="2:52" x14ac:dyDescent="0.35">
      <c r="B235" t="s">
        <v>60</v>
      </c>
      <c r="C235" t="s">
        <v>165</v>
      </c>
      <c r="D235" t="s">
        <v>316</v>
      </c>
      <c r="E235">
        <v>179.82317399999999</v>
      </c>
      <c r="F235">
        <v>177.14220599999999</v>
      </c>
      <c r="G235">
        <v>164.24507800000001</v>
      </c>
      <c r="H235">
        <v>156.46659199999999</v>
      </c>
      <c r="I235">
        <v>152.15577400000001</v>
      </c>
      <c r="J235">
        <v>149.840214</v>
      </c>
      <c r="K235">
        <v>147.54446200000001</v>
      </c>
      <c r="L235">
        <v>146.30031600000001</v>
      </c>
      <c r="M235">
        <v>145.84572600000001</v>
      </c>
      <c r="N235">
        <v>147.65319600000001</v>
      </c>
      <c r="O235">
        <v>148.75968</v>
      </c>
      <c r="P235">
        <v>150.030396</v>
      </c>
      <c r="Q235">
        <v>146.82544999999999</v>
      </c>
      <c r="R235">
        <v>55.185943408671037</v>
      </c>
      <c r="S235">
        <v>35.10595002871024</v>
      </c>
      <c r="T235">
        <v>26.791684757805729</v>
      </c>
      <c r="U235">
        <v>12.450280998813041</v>
      </c>
      <c r="V235">
        <v>17.98337503092047</v>
      </c>
      <c r="W235">
        <v>23.402986833262769</v>
      </c>
      <c r="X235">
        <v>16.349042833725729</v>
      </c>
      <c r="Y235">
        <v>-2.5637923223394381</v>
      </c>
      <c r="Z235">
        <v>-3.1663953101006972</v>
      </c>
      <c r="AA235">
        <v>-3.9410449123039508</v>
      </c>
      <c r="AB235">
        <v>-20.159414986369271</v>
      </c>
      <c r="AC235">
        <v>-39.111581616666413</v>
      </c>
      <c r="AD235">
        <v>-52.44733195583477</v>
      </c>
      <c r="AE235">
        <v>-80.262392478685982</v>
      </c>
      <c r="AF235">
        <v>-86.80371437947754</v>
      </c>
      <c r="AG235">
        <v>-91.572910062613474</v>
      </c>
      <c r="AH235">
        <v>-78.112685783286523</v>
      </c>
      <c r="AI235">
        <v>-70.042970163381526</v>
      </c>
      <c r="AJ235">
        <v>-55.916497788437169</v>
      </c>
      <c r="AK235">
        <v>-34.918401491519482</v>
      </c>
      <c r="AL235">
        <v>-12.749296156576021</v>
      </c>
      <c r="AM235">
        <v>12.455925526410841</v>
      </c>
      <c r="AN235">
        <v>34.342066521936459</v>
      </c>
      <c r="AO235">
        <v>58.027725326840333</v>
      </c>
      <c r="AP235">
        <v>172.97449800000001</v>
      </c>
      <c r="AQ235">
        <v>186.12581</v>
      </c>
      <c r="AR235">
        <v>192.86716200000001</v>
      </c>
      <c r="AS235">
        <v>198.98094800000001</v>
      </c>
      <c r="AT235">
        <v>198.49732599999999</v>
      </c>
      <c r="AU235">
        <v>193.557288</v>
      </c>
      <c r="AV235">
        <v>186.56671399999999</v>
      </c>
      <c r="AW235">
        <v>179.373006</v>
      </c>
      <c r="AX235">
        <v>172.86006399999999</v>
      </c>
      <c r="AY235">
        <v>165.84566799999999</v>
      </c>
      <c r="AZ235">
        <v>173.21948399999999</v>
      </c>
    </row>
    <row r="236" spans="2:52" x14ac:dyDescent="0.35">
      <c r="B236" t="s">
        <v>60</v>
      </c>
      <c r="C236" t="s">
        <v>165</v>
      </c>
      <c r="D236" t="s">
        <v>317</v>
      </c>
      <c r="E236">
        <v>179.82317399999999</v>
      </c>
      <c r="F236">
        <v>177.14220599999999</v>
      </c>
      <c r="G236">
        <v>164.24507800000001</v>
      </c>
      <c r="H236">
        <v>156.46659199999999</v>
      </c>
      <c r="I236">
        <v>152.15577400000001</v>
      </c>
      <c r="J236">
        <v>149.840214</v>
      </c>
      <c r="K236">
        <v>147.54446200000001</v>
      </c>
      <c r="L236">
        <v>146.30031600000001</v>
      </c>
      <c r="M236">
        <v>145.84572600000001</v>
      </c>
      <c r="N236">
        <v>147.65319600000001</v>
      </c>
      <c r="O236">
        <v>148.75968</v>
      </c>
      <c r="P236">
        <v>150.030396</v>
      </c>
      <c r="Q236">
        <v>146.82544999999999</v>
      </c>
      <c r="R236">
        <v>30.506335945845169</v>
      </c>
      <c r="S236">
        <v>10.094582239134001</v>
      </c>
      <c r="T236">
        <v>1.483983760384987</v>
      </c>
      <c r="U236">
        <v>-13.12547287109966</v>
      </c>
      <c r="V236">
        <v>-7.837307163008731</v>
      </c>
      <c r="W236">
        <v>-2.6433449523461552</v>
      </c>
      <c r="X236">
        <v>-9.9066074473925045</v>
      </c>
      <c r="Y236">
        <v>-29.014740666808869</v>
      </c>
      <c r="Z236">
        <v>-29.800467327563279</v>
      </c>
      <c r="AA236">
        <v>-30.7475651709068</v>
      </c>
      <c r="AB236">
        <v>-47.128942373280843</v>
      </c>
      <c r="AC236">
        <v>-66.235703943505229</v>
      </c>
      <c r="AD236">
        <v>-79.718504045416353</v>
      </c>
      <c r="AE236">
        <v>-107.67380676081829</v>
      </c>
      <c r="AF236">
        <v>-114.3491961947976</v>
      </c>
      <c r="AG236">
        <v>-119.2468320226502</v>
      </c>
      <c r="AH236">
        <v>-104.56972250614351</v>
      </c>
      <c r="AI236">
        <v>-96.421465514536024</v>
      </c>
      <c r="AJ236">
        <v>-82.223625760245341</v>
      </c>
      <c r="AK236">
        <v>-61.160373362069201</v>
      </c>
      <c r="AL236">
        <v>-38.931528652895921</v>
      </c>
      <c r="AM236">
        <v>-13.671322184216439</v>
      </c>
      <c r="AN236">
        <v>8.2656056222190699</v>
      </c>
      <c r="AO236">
        <v>31.9983248648429</v>
      </c>
      <c r="AP236">
        <v>172.97449800000001</v>
      </c>
      <c r="AQ236">
        <v>186.12581</v>
      </c>
      <c r="AR236">
        <v>192.86716200000001</v>
      </c>
      <c r="AS236">
        <v>198.98094800000001</v>
      </c>
      <c r="AT236">
        <v>198.49732599999999</v>
      </c>
      <c r="AU236">
        <v>193.557288</v>
      </c>
      <c r="AV236">
        <v>186.56671399999999</v>
      </c>
      <c r="AW236">
        <v>179.373006</v>
      </c>
      <c r="AX236">
        <v>172.86006399999999</v>
      </c>
      <c r="AY236">
        <v>165.84566799999999</v>
      </c>
      <c r="AZ236">
        <v>173.21948399999999</v>
      </c>
    </row>
    <row r="237" spans="2:52" x14ac:dyDescent="0.35">
      <c r="B237" t="s">
        <v>60</v>
      </c>
      <c r="C237" t="s">
        <v>165</v>
      </c>
      <c r="D237" t="s">
        <v>318</v>
      </c>
      <c r="E237">
        <v>179.82317399999999</v>
      </c>
      <c r="F237">
        <v>177.14220599999999</v>
      </c>
      <c r="G237">
        <v>164.24507800000001</v>
      </c>
      <c r="H237">
        <v>156.46659199999999</v>
      </c>
      <c r="I237">
        <v>152.15577400000001</v>
      </c>
      <c r="J237">
        <v>149.840214</v>
      </c>
      <c r="K237">
        <v>147.54446200000001</v>
      </c>
      <c r="L237">
        <v>146.30031600000001</v>
      </c>
      <c r="M237">
        <v>145.84572600000001</v>
      </c>
      <c r="N237">
        <v>147.65319600000001</v>
      </c>
      <c r="O237">
        <v>148.75968</v>
      </c>
      <c r="P237">
        <v>150.030396</v>
      </c>
      <c r="Q237">
        <v>146.82544999999999</v>
      </c>
      <c r="R237">
        <v>6.2328279608637729</v>
      </c>
      <c r="S237">
        <v>-14.50522700297255</v>
      </c>
      <c r="T237">
        <v>-23.407282568211379</v>
      </c>
      <c r="U237">
        <v>-38.2803812997834</v>
      </c>
      <c r="V237">
        <v>-33.233113654504763</v>
      </c>
      <c r="W237">
        <v>-28.261088003153191</v>
      </c>
      <c r="X237">
        <v>-35.730224687236088</v>
      </c>
      <c r="Y237">
        <v>-55.030442367774732</v>
      </c>
      <c r="Z237">
        <v>-55.996279427178493</v>
      </c>
      <c r="AA237">
        <v>-57.112987900051621</v>
      </c>
      <c r="AB237">
        <v>-73.654689971310688</v>
      </c>
      <c r="AC237">
        <v>-92.913502643417999</v>
      </c>
      <c r="AD237">
        <v>-106.5409328248595</v>
      </c>
      <c r="AE237">
        <v>-134.63417006721201</v>
      </c>
      <c r="AF237">
        <v>-141.44142097193239</v>
      </c>
      <c r="AG237">
        <v>-146.4653834799426</v>
      </c>
      <c r="AH237">
        <v>-130.59141240208481</v>
      </c>
      <c r="AI237">
        <v>-122.3659064260256</v>
      </c>
      <c r="AJ237">
        <v>-108.0978736326017</v>
      </c>
      <c r="AK237">
        <v>-86.970537267670863</v>
      </c>
      <c r="AL237">
        <v>-64.682936187288306</v>
      </c>
      <c r="AM237">
        <v>-39.368649699849499</v>
      </c>
      <c r="AN237">
        <v>-17.381770772351391</v>
      </c>
      <c r="AO237">
        <v>6.3972345350930766</v>
      </c>
      <c r="AP237">
        <v>172.97449800000001</v>
      </c>
      <c r="AQ237">
        <v>186.12581</v>
      </c>
      <c r="AR237">
        <v>192.86716200000001</v>
      </c>
      <c r="AS237">
        <v>198.98094800000001</v>
      </c>
      <c r="AT237">
        <v>198.49732599999999</v>
      </c>
      <c r="AU237">
        <v>193.557288</v>
      </c>
      <c r="AV237">
        <v>186.56671399999999</v>
      </c>
      <c r="AW237">
        <v>179.373006</v>
      </c>
      <c r="AX237">
        <v>172.86006399999999</v>
      </c>
      <c r="AY237">
        <v>165.84566799999999</v>
      </c>
      <c r="AZ237">
        <v>173.21948399999999</v>
      </c>
    </row>
    <row r="238" spans="2:52" x14ac:dyDescent="0.35">
      <c r="B238" t="s">
        <v>60</v>
      </c>
      <c r="C238" t="s">
        <v>165</v>
      </c>
      <c r="D238" t="s">
        <v>319</v>
      </c>
      <c r="E238">
        <v>179.82317399999999</v>
      </c>
      <c r="F238">
        <v>177.14220599999999</v>
      </c>
      <c r="G238">
        <v>164.24507800000001</v>
      </c>
      <c r="H238">
        <v>156.46659199999999</v>
      </c>
      <c r="I238">
        <v>152.15577400000001</v>
      </c>
      <c r="J238">
        <v>149.840214</v>
      </c>
      <c r="K238">
        <v>147.54446200000001</v>
      </c>
      <c r="L238">
        <v>146.30031600000001</v>
      </c>
      <c r="M238">
        <v>145.84572600000001</v>
      </c>
      <c r="N238">
        <v>147.65319600000001</v>
      </c>
      <c r="O238">
        <v>148.75968</v>
      </c>
      <c r="P238">
        <v>150.030396</v>
      </c>
      <c r="Q238">
        <v>146.82544999999999</v>
      </c>
      <c r="R238">
        <v>-17.30644315936868</v>
      </c>
      <c r="S238">
        <v>-38.360929261345163</v>
      </c>
      <c r="T238">
        <v>-47.545625777494038</v>
      </c>
      <c r="U238">
        <v>-62.674391834798413</v>
      </c>
      <c r="V238">
        <v>-57.860735450668606</v>
      </c>
      <c r="W238">
        <v>-53.103933113736453</v>
      </c>
      <c r="X238">
        <v>-60.772716604345518</v>
      </c>
      <c r="Y238">
        <v>-80.259208481886844</v>
      </c>
      <c r="Z238">
        <v>-81.399707873080601</v>
      </c>
      <c r="AA238">
        <v>-82.680896510742514</v>
      </c>
      <c r="AB238">
        <v>-99.378073866345915</v>
      </c>
      <c r="AC238">
        <v>-118.7843383247203</v>
      </c>
      <c r="AD238">
        <v>-132.5520237447665</v>
      </c>
      <c r="AE238">
        <v>-160.77902320347189</v>
      </c>
      <c r="AF238">
        <v>-167.71414696909079</v>
      </c>
      <c r="AG238">
        <v>-172.86061496645141</v>
      </c>
      <c r="AH238">
        <v>-155.82598557734099</v>
      </c>
      <c r="AI238">
        <v>-147.52556728164919</v>
      </c>
      <c r="AJ238">
        <v>-133.18946468224871</v>
      </c>
      <c r="AK238">
        <v>-111.9999827935299</v>
      </c>
      <c r="AL238">
        <v>-89.655402633205853</v>
      </c>
      <c r="AM238">
        <v>-64.288671965694249</v>
      </c>
      <c r="AN238">
        <v>-42.253352862916159</v>
      </c>
      <c r="AO238">
        <v>-18.42946157403156</v>
      </c>
      <c r="AP238">
        <v>172.97449800000001</v>
      </c>
      <c r="AQ238">
        <v>186.12581</v>
      </c>
      <c r="AR238">
        <v>192.86716200000001</v>
      </c>
      <c r="AS238">
        <v>198.98094800000001</v>
      </c>
      <c r="AT238">
        <v>198.49732599999999</v>
      </c>
      <c r="AU238">
        <v>193.557288</v>
      </c>
      <c r="AV238">
        <v>186.56671399999999</v>
      </c>
      <c r="AW238">
        <v>179.373006</v>
      </c>
      <c r="AX238">
        <v>172.86006399999999</v>
      </c>
      <c r="AY238">
        <v>165.84566799999999</v>
      </c>
      <c r="AZ238">
        <v>173.21948399999999</v>
      </c>
    </row>
    <row r="239" spans="2:52" x14ac:dyDescent="0.35">
      <c r="B239" t="s">
        <v>60</v>
      </c>
      <c r="C239" t="s">
        <v>165</v>
      </c>
      <c r="D239" t="s">
        <v>320</v>
      </c>
      <c r="E239">
        <v>179.82317399999999</v>
      </c>
      <c r="F239">
        <v>177.14220599999999</v>
      </c>
      <c r="G239">
        <v>164.24507800000001</v>
      </c>
      <c r="H239">
        <v>156.46659199999999</v>
      </c>
      <c r="I239">
        <v>152.15577400000001</v>
      </c>
      <c r="J239">
        <v>149.840214</v>
      </c>
      <c r="K239">
        <v>147.54446200000001</v>
      </c>
      <c r="L239">
        <v>146.30031600000001</v>
      </c>
      <c r="M239">
        <v>145.84572600000001</v>
      </c>
      <c r="N239">
        <v>147.65319600000001</v>
      </c>
      <c r="O239">
        <v>148.75968</v>
      </c>
      <c r="P239">
        <v>150.030396</v>
      </c>
      <c r="Q239">
        <v>146.82544999999999</v>
      </c>
      <c r="R239">
        <v>-40.418824123712653</v>
      </c>
      <c r="S239">
        <v>-61.784002811552128</v>
      </c>
      <c r="T239">
        <v>-71.24621451923737</v>
      </c>
      <c r="U239">
        <v>-86.626011315865824</v>
      </c>
      <c r="V239">
        <v>-82.041729598336957</v>
      </c>
      <c r="W239">
        <v>-77.496247450966393</v>
      </c>
      <c r="X239">
        <v>-85.361057106836896</v>
      </c>
      <c r="Y239">
        <v>-105.0304450554997</v>
      </c>
      <c r="Z239">
        <v>-106.3424392364782</v>
      </c>
      <c r="AA239">
        <v>-107.7851251528901</v>
      </c>
      <c r="AB239">
        <v>-124.63495821240009</v>
      </c>
      <c r="AC239">
        <v>-144.18600038460721</v>
      </c>
      <c r="AD239">
        <v>-158.0913974818892</v>
      </c>
      <c r="AE239">
        <v>-186.44973334804729</v>
      </c>
      <c r="AF239">
        <v>-193.5104109704952</v>
      </c>
      <c r="AG239">
        <v>-198.77716279166779</v>
      </c>
      <c r="AH239">
        <v>-180.60292389969359</v>
      </c>
      <c r="AI239">
        <v>-172.2289518367069</v>
      </c>
      <c r="AJ239">
        <v>-157.82601389309099</v>
      </c>
      <c r="AK239">
        <v>-136.57551350411009</v>
      </c>
      <c r="AL239">
        <v>-114.17498759271</v>
      </c>
      <c r="AM239">
        <v>-88.75676383252727</v>
      </c>
      <c r="AN239">
        <v>-66.673883028312844</v>
      </c>
      <c r="AO239">
        <v>-42.805919775699842</v>
      </c>
      <c r="AP239">
        <v>172.97449800000001</v>
      </c>
      <c r="AQ239">
        <v>186.12581</v>
      </c>
      <c r="AR239">
        <v>192.86716200000001</v>
      </c>
      <c r="AS239">
        <v>198.98094800000001</v>
      </c>
      <c r="AT239">
        <v>198.49732599999999</v>
      </c>
      <c r="AU239">
        <v>193.557288</v>
      </c>
      <c r="AV239">
        <v>186.56671399999999</v>
      </c>
      <c r="AW239">
        <v>179.373006</v>
      </c>
      <c r="AX239">
        <v>172.86006399999999</v>
      </c>
      <c r="AY239">
        <v>165.84566799999999</v>
      </c>
      <c r="AZ239">
        <v>173.21948399999999</v>
      </c>
    </row>
    <row r="240" spans="2:52" x14ac:dyDescent="0.35">
      <c r="B240" t="s">
        <v>60</v>
      </c>
      <c r="C240" t="s">
        <v>165</v>
      </c>
      <c r="D240" t="s">
        <v>321</v>
      </c>
      <c r="E240">
        <v>179.82317399999999</v>
      </c>
      <c r="F240">
        <v>177.14220599999999</v>
      </c>
      <c r="G240">
        <v>164.24507800000001</v>
      </c>
      <c r="H240">
        <v>156.46659199999999</v>
      </c>
      <c r="I240">
        <v>152.15577400000001</v>
      </c>
      <c r="J240">
        <v>149.840214</v>
      </c>
      <c r="K240">
        <v>147.54446200000001</v>
      </c>
      <c r="L240">
        <v>146.30031600000001</v>
      </c>
      <c r="M240">
        <v>145.84572600000001</v>
      </c>
      <c r="N240">
        <v>147.65319600000001</v>
      </c>
      <c r="O240">
        <v>148.75968</v>
      </c>
      <c r="P240">
        <v>150.030396</v>
      </c>
      <c r="Q240">
        <v>146.82544999999999</v>
      </c>
      <c r="R240">
        <v>-63.531205088056481</v>
      </c>
      <c r="S240">
        <v>-85.207076361759007</v>
      </c>
      <c r="T240">
        <v>-94.946803260980602</v>
      </c>
      <c r="U240">
        <v>-110.57763079693309</v>
      </c>
      <c r="V240">
        <v>-106.2227237460052</v>
      </c>
      <c r="W240">
        <v>-101.8885617881962</v>
      </c>
      <c r="X240">
        <v>-109.9493976093281</v>
      </c>
      <c r="Y240">
        <v>-129.80168162911241</v>
      </c>
      <c r="Z240">
        <v>-131.2851705998757</v>
      </c>
      <c r="AA240">
        <v>-132.88935379503761</v>
      </c>
      <c r="AB240">
        <v>-149.8918425584541</v>
      </c>
      <c r="AC240">
        <v>-169.58766244449399</v>
      </c>
      <c r="AD240">
        <v>-183.63077121901179</v>
      </c>
      <c r="AE240">
        <v>-212.12044349262251</v>
      </c>
      <c r="AF240">
        <v>-219.30667497189941</v>
      </c>
      <c r="AG240">
        <v>-224.69371061688389</v>
      </c>
      <c r="AH240">
        <v>-205.379862222046</v>
      </c>
      <c r="AI240">
        <v>-196.93233639176449</v>
      </c>
      <c r="AJ240">
        <v>-182.46256310393309</v>
      </c>
      <c r="AK240">
        <v>-161.1510442146903</v>
      </c>
      <c r="AL240">
        <v>-138.694572552214</v>
      </c>
      <c r="AM240">
        <v>-113.22485569936021</v>
      </c>
      <c r="AN240">
        <v>-91.094413193709357</v>
      </c>
      <c r="AO240">
        <v>-67.182377977367992</v>
      </c>
      <c r="AP240">
        <v>172.97449800000001</v>
      </c>
      <c r="AQ240">
        <v>186.12581</v>
      </c>
      <c r="AR240">
        <v>192.86716200000001</v>
      </c>
      <c r="AS240">
        <v>198.98094800000001</v>
      </c>
      <c r="AT240">
        <v>198.49732599999999</v>
      </c>
      <c r="AU240">
        <v>193.557288</v>
      </c>
      <c r="AV240">
        <v>186.56671399999999</v>
      </c>
      <c r="AW240">
        <v>179.373006</v>
      </c>
      <c r="AX240">
        <v>172.86006399999999</v>
      </c>
      <c r="AY240">
        <v>165.84566799999999</v>
      </c>
      <c r="AZ240">
        <v>173.21948399999999</v>
      </c>
    </row>
    <row r="241" spans="2:52" x14ac:dyDescent="0.35">
      <c r="B241" t="s">
        <v>60</v>
      </c>
      <c r="C241" t="s">
        <v>165</v>
      </c>
      <c r="D241" t="s">
        <v>322</v>
      </c>
      <c r="E241">
        <v>179.82317399999999</v>
      </c>
      <c r="F241">
        <v>177.14220599999999</v>
      </c>
      <c r="G241">
        <v>164.24507800000001</v>
      </c>
      <c r="H241">
        <v>156.46659199999999</v>
      </c>
      <c r="I241">
        <v>152.15577400000001</v>
      </c>
      <c r="J241">
        <v>149.840214</v>
      </c>
      <c r="K241">
        <v>147.54446200000001</v>
      </c>
      <c r="L241">
        <v>146.30031600000001</v>
      </c>
      <c r="M241">
        <v>145.84572600000001</v>
      </c>
      <c r="N241">
        <v>147.65319600000001</v>
      </c>
      <c r="O241">
        <v>148.75968</v>
      </c>
      <c r="P241">
        <v>150.030396</v>
      </c>
      <c r="Q241">
        <v>146.82544999999999</v>
      </c>
      <c r="R241">
        <v>-85.38741870150352</v>
      </c>
      <c r="S241">
        <v>-107.35709629205471</v>
      </c>
      <c r="T241">
        <v>-117.3592553187387</v>
      </c>
      <c r="U241">
        <v>-133.2274699707427</v>
      </c>
      <c r="V241">
        <v>-129.08947097954589</v>
      </c>
      <c r="W241">
        <v>-124.9551438726343</v>
      </c>
      <c r="X241">
        <v>-133.20135175683441</v>
      </c>
      <c r="Y241">
        <v>-153.22659137152939</v>
      </c>
      <c r="Z241">
        <v>-154.87225432016669</v>
      </c>
      <c r="AA241">
        <v>-156.62915735097849</v>
      </c>
      <c r="AB241">
        <v>-173.77600491840741</v>
      </c>
      <c r="AC241">
        <v>-193.6087337903661</v>
      </c>
      <c r="AD241">
        <v>-207.78206955618251</v>
      </c>
      <c r="AE241">
        <v>-236.39594004982649</v>
      </c>
      <c r="AF241">
        <v>-243.70090148250301</v>
      </c>
      <c r="AG241">
        <v>-249.2016834763181</v>
      </c>
      <c r="AH241">
        <v>-228.81016382082851</v>
      </c>
      <c r="AI241">
        <v>-220.29308190056429</v>
      </c>
      <c r="AJ241">
        <v>-205.7601057967897</v>
      </c>
      <c r="AK241">
        <v>-184.39088478771089</v>
      </c>
      <c r="AL241">
        <v>-161.8815080485933</v>
      </c>
      <c r="AM241">
        <v>-136.36309677369891</v>
      </c>
      <c r="AN241">
        <v>-114.1876775645222</v>
      </c>
      <c r="AO241">
        <v>-90.2339657136922</v>
      </c>
      <c r="AP241">
        <v>172.97449800000001</v>
      </c>
      <c r="AQ241">
        <v>186.12581</v>
      </c>
      <c r="AR241">
        <v>192.86716200000001</v>
      </c>
      <c r="AS241">
        <v>198.98094800000001</v>
      </c>
      <c r="AT241">
        <v>198.49732599999999</v>
      </c>
      <c r="AU241">
        <v>193.557288</v>
      </c>
      <c r="AV241">
        <v>186.56671399999999</v>
      </c>
      <c r="AW241">
        <v>179.373006</v>
      </c>
      <c r="AX241">
        <v>172.86006399999999</v>
      </c>
      <c r="AY241">
        <v>165.84566799999999</v>
      </c>
      <c r="AZ241">
        <v>173.21948399999999</v>
      </c>
    </row>
    <row r="242" spans="2:52" x14ac:dyDescent="0.35">
      <c r="B242" t="s">
        <v>60</v>
      </c>
      <c r="C242" t="s">
        <v>165</v>
      </c>
      <c r="D242" t="s">
        <v>387</v>
      </c>
      <c r="E242">
        <v>179.82317399999999</v>
      </c>
      <c r="F242">
        <v>177.14220599999999</v>
      </c>
      <c r="G242">
        <v>164.24507800000001</v>
      </c>
      <c r="H242">
        <v>156.46659199999999</v>
      </c>
      <c r="I242">
        <v>152.15577400000001</v>
      </c>
      <c r="J242">
        <v>149.840214</v>
      </c>
      <c r="K242">
        <v>147.54446200000001</v>
      </c>
      <c r="L242">
        <v>146.30031600000001</v>
      </c>
      <c r="M242">
        <v>145.84572600000001</v>
      </c>
      <c r="N242">
        <v>147.65319600000001</v>
      </c>
      <c r="O242">
        <v>148.75968</v>
      </c>
      <c r="P242">
        <v>150.030396</v>
      </c>
      <c r="Q242">
        <v>146.82544999999999</v>
      </c>
      <c r="R242">
        <v>-105.4523553577522</v>
      </c>
      <c r="S242">
        <v>-127.6917596832739</v>
      </c>
      <c r="T242">
        <v>-137.9348426004006</v>
      </c>
      <c r="U242">
        <v>-154.02098875375361</v>
      </c>
      <c r="V242">
        <v>-150.08212061640501</v>
      </c>
      <c r="W242">
        <v>-146.13125042915399</v>
      </c>
      <c r="X242">
        <v>-154.54763777669041</v>
      </c>
      <c r="Y242">
        <v>-174.73165800716839</v>
      </c>
      <c r="Z242">
        <v>-176.52620358712011</v>
      </c>
      <c r="AA242">
        <v>-178.42330994329549</v>
      </c>
      <c r="AB242">
        <v>-195.70268505229731</v>
      </c>
      <c r="AC242">
        <v>-215.6611022149506</v>
      </c>
      <c r="AD242">
        <v>-229.95399191529339</v>
      </c>
      <c r="AE242">
        <v>-258.68188167420749</v>
      </c>
      <c r="AF242">
        <v>-266.09584227006451</v>
      </c>
      <c r="AG242">
        <v>-271.70104826542592</v>
      </c>
      <c r="AH242">
        <v>-250.32018041067039</v>
      </c>
      <c r="AI242">
        <v>-241.73924303198859</v>
      </c>
      <c r="AJ242">
        <v>-227.1482440464456</v>
      </c>
      <c r="AK242">
        <v>-205.72605002932809</v>
      </c>
      <c r="AL242">
        <v>-183.1681041725042</v>
      </c>
      <c r="AM242">
        <v>-157.60498934048729</v>
      </c>
      <c r="AN242">
        <v>-135.3882795984114</v>
      </c>
      <c r="AO242">
        <v>-111.3963068188658</v>
      </c>
      <c r="AP242">
        <v>172.97449800000001</v>
      </c>
      <c r="AQ242">
        <v>186.12581</v>
      </c>
      <c r="AR242">
        <v>192.86716200000001</v>
      </c>
      <c r="AS242">
        <v>198.98094800000001</v>
      </c>
      <c r="AT242">
        <v>198.49732599999999</v>
      </c>
      <c r="AU242">
        <v>193.557288</v>
      </c>
      <c r="AV242">
        <v>186.56671399999999</v>
      </c>
      <c r="AW242">
        <v>179.373006</v>
      </c>
      <c r="AX242">
        <v>172.86006399999999</v>
      </c>
      <c r="AY242">
        <v>165.84566799999999</v>
      </c>
      <c r="AZ242">
        <v>173.21948399999999</v>
      </c>
    </row>
    <row r="243" spans="2:52" x14ac:dyDescent="0.35">
      <c r="B243" t="s">
        <v>60</v>
      </c>
      <c r="C243" t="s">
        <v>165</v>
      </c>
      <c r="D243" t="s">
        <v>510</v>
      </c>
      <c r="E243">
        <v>179.82317399999999</v>
      </c>
      <c r="F243">
        <v>177.14220599999999</v>
      </c>
      <c r="G243">
        <v>164.24507800000001</v>
      </c>
      <c r="H243">
        <v>156.46659199999999</v>
      </c>
      <c r="I243">
        <v>152.15577400000001</v>
      </c>
      <c r="J243">
        <v>149.840214</v>
      </c>
      <c r="K243">
        <v>147.54446200000001</v>
      </c>
      <c r="L243">
        <v>146.30031600000001</v>
      </c>
      <c r="M243">
        <v>145.84572600000001</v>
      </c>
      <c r="N243">
        <v>147.65319600000001</v>
      </c>
      <c r="O243">
        <v>148.75968</v>
      </c>
      <c r="P243">
        <v>150.030396</v>
      </c>
      <c r="Q243">
        <v>146.82544999999999</v>
      </c>
      <c r="R243">
        <v>-123.8374144891355</v>
      </c>
      <c r="S243">
        <v>-146.32396347584921</v>
      </c>
      <c r="T243">
        <v>-156.787799642679</v>
      </c>
      <c r="U243">
        <v>-173.07363162646999</v>
      </c>
      <c r="V243">
        <v>-169.3172227007106</v>
      </c>
      <c r="W243">
        <v>-165.5344500446806</v>
      </c>
      <c r="X243">
        <v>-174.10676908290651</v>
      </c>
      <c r="Y243">
        <v>-194.43627649134561</v>
      </c>
      <c r="Z243">
        <v>-196.3672399442884</v>
      </c>
      <c r="AA243">
        <v>-198.39281151674581</v>
      </c>
      <c r="AB243">
        <v>-215.7936186905529</v>
      </c>
      <c r="AC243">
        <v>-235.86720126320131</v>
      </c>
      <c r="AD243">
        <v>-250.2696355982128</v>
      </c>
      <c r="AE243">
        <v>-279.10199869636642</v>
      </c>
      <c r="AF243">
        <v>-286.61583282258499</v>
      </c>
      <c r="AG243">
        <v>-292.31672022856111</v>
      </c>
      <c r="AH243">
        <v>-270.02933442876309</v>
      </c>
      <c r="AI243">
        <v>-261.38988770121159</v>
      </c>
      <c r="AJ243">
        <v>-246.7457236282047</v>
      </c>
      <c r="AK243">
        <v>-225.27499161159881</v>
      </c>
      <c r="AL243">
        <v>-202.6725429429153</v>
      </c>
      <c r="AM243">
        <v>-177.068467226986</v>
      </c>
      <c r="AN243">
        <v>-154.81392387985471</v>
      </c>
      <c r="AO243">
        <v>-130.78689345478</v>
      </c>
      <c r="AP243">
        <v>172.97449800000001</v>
      </c>
      <c r="AQ243">
        <v>186.12581</v>
      </c>
      <c r="AR243">
        <v>192.86716200000001</v>
      </c>
      <c r="AS243">
        <v>198.98094800000001</v>
      </c>
      <c r="AT243">
        <v>198.49732599999999</v>
      </c>
      <c r="AU243">
        <v>193.557288</v>
      </c>
      <c r="AV243">
        <v>186.56671399999999</v>
      </c>
      <c r="AW243">
        <v>179.373006</v>
      </c>
      <c r="AX243">
        <v>172.86006399999999</v>
      </c>
      <c r="AY243">
        <v>165.84566799999999</v>
      </c>
      <c r="AZ243">
        <v>173.21948399999999</v>
      </c>
    </row>
    <row r="244" spans="2:52" x14ac:dyDescent="0.35">
      <c r="B244" t="s">
        <v>61</v>
      </c>
      <c r="C244" t="s">
        <v>165</v>
      </c>
      <c r="D244" t="s">
        <v>315</v>
      </c>
      <c r="E244">
        <v>214.78844799999999</v>
      </c>
      <c r="F244">
        <v>204.91175799999999</v>
      </c>
      <c r="G244">
        <v>183.94465199999999</v>
      </c>
      <c r="H244">
        <v>169.48769200000001</v>
      </c>
      <c r="I244">
        <v>160.261912</v>
      </c>
      <c r="J244">
        <v>157.61125200000001</v>
      </c>
      <c r="K244">
        <v>152.890648</v>
      </c>
      <c r="L244">
        <v>149.59415000000001</v>
      </c>
      <c r="M244">
        <v>145.403538</v>
      </c>
      <c r="N244">
        <v>146.644318</v>
      </c>
      <c r="O244">
        <v>151.73818399999999</v>
      </c>
      <c r="P244">
        <v>158.191756</v>
      </c>
      <c r="Q244">
        <v>161.37998999999999</v>
      </c>
      <c r="R244">
        <v>50.195772611884763</v>
      </c>
      <c r="S244">
        <v>38.701718906140577</v>
      </c>
      <c r="T244">
        <v>27.270318827439599</v>
      </c>
      <c r="U244">
        <v>13.33098294653759</v>
      </c>
      <c r="V244">
        <v>-7.9212409532302956</v>
      </c>
      <c r="W244">
        <v>-20.28666115983</v>
      </c>
      <c r="X244">
        <v>-30.779960376375321</v>
      </c>
      <c r="Y244">
        <v>-27.702940345427152</v>
      </c>
      <c r="Z244">
        <v>-45.640644619180549</v>
      </c>
      <c r="AA244">
        <v>-76.112505020730595</v>
      </c>
      <c r="AB244">
        <v>-107.8675260790173</v>
      </c>
      <c r="AC244">
        <v>-145.10371229195201</v>
      </c>
      <c r="AD244">
        <v>-168.30722600254089</v>
      </c>
      <c r="AE244">
        <v>-182.0596563701977</v>
      </c>
      <c r="AF244">
        <v>-174.34786451026389</v>
      </c>
      <c r="AG244">
        <v>-168.1109967245838</v>
      </c>
      <c r="AH244">
        <v>-158.00505867272551</v>
      </c>
      <c r="AI244">
        <v>-142.3534973316327</v>
      </c>
      <c r="AJ244">
        <v>-119.5055111146325</v>
      </c>
      <c r="AK244">
        <v>-86.845562066893166</v>
      </c>
      <c r="AL244">
        <v>-59.218798608660961</v>
      </c>
      <c r="AM244">
        <v>-23.657453370750371</v>
      </c>
      <c r="AN244">
        <v>11.078324306416279</v>
      </c>
      <c r="AO244">
        <v>43.467480391372852</v>
      </c>
      <c r="AP244">
        <v>172.61140599999999</v>
      </c>
      <c r="AQ244">
        <v>181.24079399999999</v>
      </c>
      <c r="AR244">
        <v>188.12989200000001</v>
      </c>
      <c r="AS244">
        <v>188.05436599999999</v>
      </c>
      <c r="AT244">
        <v>183.17792399999999</v>
      </c>
      <c r="AU244">
        <v>175.70739800000001</v>
      </c>
      <c r="AV244">
        <v>168.92877999999999</v>
      </c>
      <c r="AW244">
        <v>161.03436199999999</v>
      </c>
      <c r="AX244">
        <v>155.42190199999999</v>
      </c>
      <c r="AY244">
        <v>152.05350999999999</v>
      </c>
      <c r="AZ244">
        <v>182.35463200000001</v>
      </c>
    </row>
    <row r="245" spans="2:52" x14ac:dyDescent="0.35">
      <c r="B245" t="s">
        <v>61</v>
      </c>
      <c r="C245" t="s">
        <v>165</v>
      </c>
      <c r="D245" t="s">
        <v>316</v>
      </c>
      <c r="E245">
        <v>214.78844799999999</v>
      </c>
      <c r="F245">
        <v>204.91175799999999</v>
      </c>
      <c r="G245">
        <v>183.94465199999999</v>
      </c>
      <c r="H245">
        <v>169.48769200000001</v>
      </c>
      <c r="I245">
        <v>160.261912</v>
      </c>
      <c r="J245">
        <v>157.61125200000001</v>
      </c>
      <c r="K245">
        <v>152.890648</v>
      </c>
      <c r="L245">
        <v>149.59415000000001</v>
      </c>
      <c r="M245">
        <v>145.403538</v>
      </c>
      <c r="N245">
        <v>146.644318</v>
      </c>
      <c r="O245">
        <v>151.73818399999999</v>
      </c>
      <c r="P245">
        <v>158.191756</v>
      </c>
      <c r="Q245">
        <v>161.37998999999999</v>
      </c>
      <c r="R245">
        <v>19.86686042398788</v>
      </c>
      <c r="S245">
        <v>7.9651045360839419</v>
      </c>
      <c r="T245">
        <v>-3.8304611336869239</v>
      </c>
      <c r="U245">
        <v>-18.099208738165519</v>
      </c>
      <c r="V245">
        <v>-39.652426470295381</v>
      </c>
      <c r="W245">
        <v>-52.295148763713023</v>
      </c>
      <c r="X245">
        <v>-63.045680688645888</v>
      </c>
      <c r="Y245">
        <v>-60.20866357600859</v>
      </c>
      <c r="Z245">
        <v>-78.371409589429049</v>
      </c>
      <c r="AA245">
        <v>-109.055192630769</v>
      </c>
      <c r="AB245">
        <v>-141.0105340907445</v>
      </c>
      <c r="AC245">
        <v>-178.43670291846789</v>
      </c>
      <c r="AD245">
        <v>-201.8209269320142</v>
      </c>
      <c r="AE245">
        <v>-215.74570174029139</v>
      </c>
      <c r="AF245">
        <v>-206.6221331703936</v>
      </c>
      <c r="AG245">
        <v>-200.28343948917421</v>
      </c>
      <c r="AH245">
        <v>-190.08555937609799</v>
      </c>
      <c r="AI245">
        <v>-174.3505349189173</v>
      </c>
      <c r="AJ245">
        <v>-151.42641878076111</v>
      </c>
      <c r="AK245">
        <v>-118.69672838215151</v>
      </c>
      <c r="AL245">
        <v>-91.005825736890003</v>
      </c>
      <c r="AM245">
        <v>-55.385283043233443</v>
      </c>
      <c r="AN245">
        <v>-20.59469060368086</v>
      </c>
      <c r="AO245">
        <v>11.845374172172511</v>
      </c>
      <c r="AP245">
        <v>172.61140599999999</v>
      </c>
      <c r="AQ245">
        <v>181.24079399999999</v>
      </c>
      <c r="AR245">
        <v>188.12989200000001</v>
      </c>
      <c r="AS245">
        <v>188.05436599999999</v>
      </c>
      <c r="AT245">
        <v>183.17792399999999</v>
      </c>
      <c r="AU245">
        <v>175.70739800000001</v>
      </c>
      <c r="AV245">
        <v>168.92877999999999</v>
      </c>
      <c r="AW245">
        <v>161.03436199999999</v>
      </c>
      <c r="AX245">
        <v>155.42190199999999</v>
      </c>
      <c r="AY245">
        <v>152.05350999999999</v>
      </c>
      <c r="AZ245">
        <v>182.35463200000001</v>
      </c>
    </row>
    <row r="246" spans="2:52" x14ac:dyDescent="0.35">
      <c r="B246" t="s">
        <v>61</v>
      </c>
      <c r="C246" t="s">
        <v>165</v>
      </c>
      <c r="D246" t="s">
        <v>317</v>
      </c>
      <c r="E246">
        <v>214.78844799999999</v>
      </c>
      <c r="F246">
        <v>204.91175799999999</v>
      </c>
      <c r="G246">
        <v>183.94465199999999</v>
      </c>
      <c r="H246">
        <v>169.48769200000001</v>
      </c>
      <c r="I246">
        <v>160.261912</v>
      </c>
      <c r="J246">
        <v>157.61125200000001</v>
      </c>
      <c r="K246">
        <v>152.890648</v>
      </c>
      <c r="L246">
        <v>149.59415000000001</v>
      </c>
      <c r="M246">
        <v>145.403538</v>
      </c>
      <c r="N246">
        <v>146.644318</v>
      </c>
      <c r="O246">
        <v>151.73818399999999</v>
      </c>
      <c r="P246">
        <v>158.191756</v>
      </c>
      <c r="Q246">
        <v>161.37998999999999</v>
      </c>
      <c r="R246">
        <v>-10.398579978620379</v>
      </c>
      <c r="S246">
        <v>-22.70718481711387</v>
      </c>
      <c r="T246">
        <v>-34.86615395895538</v>
      </c>
      <c r="U246">
        <v>-49.463623900260963</v>
      </c>
      <c r="V246">
        <v>-71.317205550439297</v>
      </c>
      <c r="W246">
        <v>-84.236649598007304</v>
      </c>
      <c r="X246">
        <v>-95.243875899483385</v>
      </c>
      <c r="Y246">
        <v>-92.646359431497842</v>
      </c>
      <c r="Z246">
        <v>-111.0336762214037</v>
      </c>
      <c r="AA246">
        <v>-141.92893839476091</v>
      </c>
      <c r="AB246">
        <v>-174.08418102960161</v>
      </c>
      <c r="AC246">
        <v>-211.69993488001859</v>
      </c>
      <c r="AD246">
        <v>-235.26449100934971</v>
      </c>
      <c r="AE246">
        <v>-249.36124957899631</v>
      </c>
      <c r="AF246">
        <v>-238.82885883926619</v>
      </c>
      <c r="AG246">
        <v>-232.38855236185441</v>
      </c>
      <c r="AH246">
        <v>-222.0989226022017</v>
      </c>
      <c r="AI246">
        <v>-206.28060969899559</v>
      </c>
      <c r="AJ246">
        <v>-183.2805229629715</v>
      </c>
      <c r="AK246">
        <v>-150.48123716689801</v>
      </c>
      <c r="AL246">
        <v>-122.726329563909</v>
      </c>
      <c r="AM246">
        <v>-87.046713301844704</v>
      </c>
      <c r="AN246">
        <v>-52.201420815224921</v>
      </c>
      <c r="AO246">
        <v>-19.71055388923946</v>
      </c>
      <c r="AP246">
        <v>172.61140599999999</v>
      </c>
      <c r="AQ246">
        <v>181.24079399999999</v>
      </c>
      <c r="AR246">
        <v>188.12989200000001</v>
      </c>
      <c r="AS246">
        <v>188.05436599999999</v>
      </c>
      <c r="AT246">
        <v>183.17792399999999</v>
      </c>
      <c r="AU246">
        <v>175.70739800000001</v>
      </c>
      <c r="AV246">
        <v>168.92877999999999</v>
      </c>
      <c r="AW246">
        <v>161.03436199999999</v>
      </c>
      <c r="AX246">
        <v>155.42190199999999</v>
      </c>
      <c r="AY246">
        <v>152.05350999999999</v>
      </c>
      <c r="AZ246">
        <v>182.35463200000001</v>
      </c>
    </row>
    <row r="247" spans="2:52" x14ac:dyDescent="0.35">
      <c r="B247" t="s">
        <v>61</v>
      </c>
      <c r="C247" t="s">
        <v>165</v>
      </c>
      <c r="D247" t="s">
        <v>318</v>
      </c>
      <c r="E247">
        <v>214.78844799999999</v>
      </c>
      <c r="F247">
        <v>204.91175799999999</v>
      </c>
      <c r="G247">
        <v>183.94465199999999</v>
      </c>
      <c r="H247">
        <v>169.48769200000001</v>
      </c>
      <c r="I247">
        <v>160.261912</v>
      </c>
      <c r="J247">
        <v>157.61125200000001</v>
      </c>
      <c r="K247">
        <v>152.890648</v>
      </c>
      <c r="L247">
        <v>149.59415000000001</v>
      </c>
      <c r="M247">
        <v>145.403538</v>
      </c>
      <c r="N247">
        <v>146.644318</v>
      </c>
      <c r="O247">
        <v>151.73818399999999</v>
      </c>
      <c r="P247">
        <v>158.191756</v>
      </c>
      <c r="Q247">
        <v>161.37998999999999</v>
      </c>
      <c r="R247">
        <v>-40.41316918026854</v>
      </c>
      <c r="S247">
        <v>-53.125250854275578</v>
      </c>
      <c r="T247">
        <v>-65.644611445359374</v>
      </c>
      <c r="U247">
        <v>-80.56807915078204</v>
      </c>
      <c r="V247">
        <v>-102.719535191397</v>
      </c>
      <c r="W247">
        <v>-115.913407420531</v>
      </c>
      <c r="X247">
        <v>-127.17520052030331</v>
      </c>
      <c r="Y247">
        <v>-124.8151996267527</v>
      </c>
      <c r="Z247">
        <v>-143.42522586721469</v>
      </c>
      <c r="AA247">
        <v>-174.5302143550673</v>
      </c>
      <c r="AB247">
        <v>-206.8837013096564</v>
      </c>
      <c r="AC247">
        <v>-244.68746883174799</v>
      </c>
      <c r="AD247">
        <v>-268.43086241737058</v>
      </c>
      <c r="AE247">
        <v>-282.6981792831524</v>
      </c>
      <c r="AF247">
        <v>-270.76864321451961</v>
      </c>
      <c r="AG247">
        <v>-264.22756614547683</v>
      </c>
      <c r="AH247">
        <v>-253.8469471943649</v>
      </c>
      <c r="AI247">
        <v>-237.94603617068071</v>
      </c>
      <c r="AJ247">
        <v>-214.87060850929481</v>
      </c>
      <c r="AK247">
        <v>-182.00230414823719</v>
      </c>
      <c r="AL247">
        <v>-154.18392208436131</v>
      </c>
      <c r="AM247">
        <v>-118.4457218775452</v>
      </c>
      <c r="AN247">
        <v>-83.546182718146483</v>
      </c>
      <c r="AO247">
        <v>-51.004934709100887</v>
      </c>
      <c r="AP247">
        <v>172.61140599999999</v>
      </c>
      <c r="AQ247">
        <v>181.24079399999999</v>
      </c>
      <c r="AR247">
        <v>188.12989200000001</v>
      </c>
      <c r="AS247">
        <v>188.05436599999999</v>
      </c>
      <c r="AT247">
        <v>183.17792399999999</v>
      </c>
      <c r="AU247">
        <v>175.70739800000001</v>
      </c>
      <c r="AV247">
        <v>168.92877999999999</v>
      </c>
      <c r="AW247">
        <v>161.03436199999999</v>
      </c>
      <c r="AX247">
        <v>155.42190199999999</v>
      </c>
      <c r="AY247">
        <v>152.05350999999999</v>
      </c>
      <c r="AZ247">
        <v>182.35463200000001</v>
      </c>
    </row>
    <row r="248" spans="2:52" x14ac:dyDescent="0.35">
      <c r="B248" t="s">
        <v>61</v>
      </c>
      <c r="C248" t="s">
        <v>165</v>
      </c>
      <c r="D248" t="s">
        <v>319</v>
      </c>
      <c r="E248">
        <v>214.78844799999999</v>
      </c>
      <c r="F248">
        <v>204.91175799999999</v>
      </c>
      <c r="G248">
        <v>183.94465199999999</v>
      </c>
      <c r="H248">
        <v>169.48769200000001</v>
      </c>
      <c r="I248">
        <v>160.261912</v>
      </c>
      <c r="J248">
        <v>157.61125200000001</v>
      </c>
      <c r="K248">
        <v>152.890648</v>
      </c>
      <c r="L248">
        <v>149.59415000000001</v>
      </c>
      <c r="M248">
        <v>145.403538</v>
      </c>
      <c r="N248">
        <v>146.644318</v>
      </c>
      <c r="O248">
        <v>151.73818399999999</v>
      </c>
      <c r="P248">
        <v>158.191756</v>
      </c>
      <c r="Q248">
        <v>161.37998999999999</v>
      </c>
      <c r="R248">
        <v>-70.113396435919526</v>
      </c>
      <c r="S248">
        <v>-83.22472907507003</v>
      </c>
      <c r="T248">
        <v>-96.100706505770674</v>
      </c>
      <c r="U248">
        <v>-111.346757592697</v>
      </c>
      <c r="V248">
        <v>-133.7929681951741</v>
      </c>
      <c r="W248">
        <v>-147.25839434440709</v>
      </c>
      <c r="X248">
        <v>-158.77208800194961</v>
      </c>
      <c r="Y248">
        <v>-156.64711503065661</v>
      </c>
      <c r="Z248">
        <v>-175.47751814348089</v>
      </c>
      <c r="AA248">
        <v>-206.79003634830389</v>
      </c>
      <c r="AB248">
        <v>-239.33969128337461</v>
      </c>
      <c r="AC248">
        <v>-277.32950328997953</v>
      </c>
      <c r="AD248">
        <v>-301.24986125309181</v>
      </c>
      <c r="AE248">
        <v>-315.6859500491347</v>
      </c>
      <c r="AF248">
        <v>-302.37390184619272</v>
      </c>
      <c r="AG248">
        <v>-295.7331096202301</v>
      </c>
      <c r="AH248">
        <v>-285.2624544655244</v>
      </c>
      <c r="AI248">
        <v>-269.27981042418639</v>
      </c>
      <c r="AJ248">
        <v>-246.12983093102761</v>
      </c>
      <c r="AK248">
        <v>-213.19323088045991</v>
      </c>
      <c r="AL248">
        <v>-185.31203916423109</v>
      </c>
      <c r="AM248">
        <v>-149.51586859970101</v>
      </c>
      <c r="AN248">
        <v>-114.5626509275438</v>
      </c>
      <c r="AO248">
        <v>-81.971549508670819</v>
      </c>
      <c r="AP248">
        <v>172.61140599999999</v>
      </c>
      <c r="AQ248">
        <v>181.24079399999999</v>
      </c>
      <c r="AR248">
        <v>188.12989200000001</v>
      </c>
      <c r="AS248">
        <v>188.05436599999999</v>
      </c>
      <c r="AT248">
        <v>183.17792399999999</v>
      </c>
      <c r="AU248">
        <v>175.70739800000001</v>
      </c>
      <c r="AV248">
        <v>168.92877999999999</v>
      </c>
      <c r="AW248">
        <v>161.03436199999999</v>
      </c>
      <c r="AX248">
        <v>155.42190199999999</v>
      </c>
      <c r="AY248">
        <v>152.05350999999999</v>
      </c>
      <c r="AZ248">
        <v>182.35463200000001</v>
      </c>
    </row>
    <row r="249" spans="2:52" x14ac:dyDescent="0.35">
      <c r="B249" t="s">
        <v>61</v>
      </c>
      <c r="C249" t="s">
        <v>165</v>
      </c>
      <c r="D249" t="s">
        <v>320</v>
      </c>
      <c r="E249">
        <v>214.78844799999999</v>
      </c>
      <c r="F249">
        <v>204.91175799999999</v>
      </c>
      <c r="G249">
        <v>183.94465199999999</v>
      </c>
      <c r="H249">
        <v>169.48769200000001</v>
      </c>
      <c r="I249">
        <v>160.261912</v>
      </c>
      <c r="J249">
        <v>157.61125200000001</v>
      </c>
      <c r="K249">
        <v>152.890648</v>
      </c>
      <c r="L249">
        <v>149.59415000000001</v>
      </c>
      <c r="M249">
        <v>145.403538</v>
      </c>
      <c r="N249">
        <v>146.644318</v>
      </c>
      <c r="O249">
        <v>151.73818399999999</v>
      </c>
      <c r="P249">
        <v>158.191756</v>
      </c>
      <c r="Q249">
        <v>161.37998999999999</v>
      </c>
      <c r="R249">
        <v>-98.602431108922318</v>
      </c>
      <c r="S249">
        <v>-112.09673302609539</v>
      </c>
      <c r="T249">
        <v>-125.3147842537865</v>
      </c>
      <c r="U249">
        <v>-140.87026358385339</v>
      </c>
      <c r="V249">
        <v>-163.5992084853188</v>
      </c>
      <c r="W249">
        <v>-177.32511442747369</v>
      </c>
      <c r="X249">
        <v>-189.08043599118321</v>
      </c>
      <c r="Y249">
        <v>-187.18090636645729</v>
      </c>
      <c r="Z249">
        <v>-206.22269925430979</v>
      </c>
      <c r="AA249">
        <v>-237.7342839932559</v>
      </c>
      <c r="AB249">
        <v>-270.47210706419861</v>
      </c>
      <c r="AC249">
        <v>-308.64037655277491</v>
      </c>
      <c r="AD249">
        <v>-332.73048218289313</v>
      </c>
      <c r="AE249">
        <v>-347.32846029148737</v>
      </c>
      <c r="AF249">
        <v>-332.69027960507469</v>
      </c>
      <c r="AG249">
        <v>-325.95383866442512</v>
      </c>
      <c r="AH249">
        <v>-315.39681903499911</v>
      </c>
      <c r="AI249">
        <v>-299.33577509611729</v>
      </c>
      <c r="AJ249">
        <v>-276.1142840383489</v>
      </c>
      <c r="AK249">
        <v>-243.1121734363054</v>
      </c>
      <c r="AL249">
        <v>-215.1707334819647</v>
      </c>
      <c r="AM249">
        <v>-179.31895662470461</v>
      </c>
      <c r="AN249">
        <v>-144.31424948083381</v>
      </c>
      <c r="AO249">
        <v>-111.6753277032505</v>
      </c>
      <c r="AP249">
        <v>172.61140599999999</v>
      </c>
      <c r="AQ249">
        <v>181.24079399999999</v>
      </c>
      <c r="AR249">
        <v>188.12989200000001</v>
      </c>
      <c r="AS249">
        <v>188.05436599999999</v>
      </c>
      <c r="AT249">
        <v>183.17792399999999</v>
      </c>
      <c r="AU249">
        <v>175.70739800000001</v>
      </c>
      <c r="AV249">
        <v>168.92877999999999</v>
      </c>
      <c r="AW249">
        <v>161.03436199999999</v>
      </c>
      <c r="AX249">
        <v>155.42190199999999</v>
      </c>
      <c r="AY249">
        <v>152.05350999999999</v>
      </c>
      <c r="AZ249">
        <v>182.35463200000001</v>
      </c>
    </row>
    <row r="250" spans="2:52" x14ac:dyDescent="0.35">
      <c r="B250" t="s">
        <v>61</v>
      </c>
      <c r="C250" t="s">
        <v>165</v>
      </c>
      <c r="D250" t="s">
        <v>321</v>
      </c>
      <c r="E250">
        <v>214.78844799999999</v>
      </c>
      <c r="F250">
        <v>204.91175799999999</v>
      </c>
      <c r="G250">
        <v>183.94465199999999</v>
      </c>
      <c r="H250">
        <v>169.48769200000001</v>
      </c>
      <c r="I250">
        <v>160.261912</v>
      </c>
      <c r="J250">
        <v>157.61125200000001</v>
      </c>
      <c r="K250">
        <v>152.890648</v>
      </c>
      <c r="L250">
        <v>149.59415000000001</v>
      </c>
      <c r="M250">
        <v>145.403538</v>
      </c>
      <c r="N250">
        <v>146.644318</v>
      </c>
      <c r="O250">
        <v>151.73818399999999</v>
      </c>
      <c r="P250">
        <v>158.191756</v>
      </c>
      <c r="Q250">
        <v>161.37998999999999</v>
      </c>
      <c r="R250">
        <v>-125.0797154219384</v>
      </c>
      <c r="S250">
        <v>-138.9299432795211</v>
      </c>
      <c r="T250">
        <v>-152.46591279693001</v>
      </c>
      <c r="U250">
        <v>-168.30897012541439</v>
      </c>
      <c r="V250">
        <v>-191.30068407136571</v>
      </c>
      <c r="W250">
        <v>-205.2686760516807</v>
      </c>
      <c r="X250">
        <v>-217.2485629909101</v>
      </c>
      <c r="Y250">
        <v>-215.5585570531764</v>
      </c>
      <c r="Z250">
        <v>-234.79681244804351</v>
      </c>
      <c r="AA250">
        <v>-266.49340665753431</v>
      </c>
      <c r="AB250">
        <v>-299.40611039008331</v>
      </c>
      <c r="AC250">
        <v>-337.74023560322769</v>
      </c>
      <c r="AD250">
        <v>-361.98810218566928</v>
      </c>
      <c r="AE250">
        <v>-376.73653780905352</v>
      </c>
      <c r="AF250">
        <v>-360.86586935306212</v>
      </c>
      <c r="AG250">
        <v>-354.04053392223369</v>
      </c>
      <c r="AH250">
        <v>-343.40324843691042</v>
      </c>
      <c r="AI250">
        <v>-327.2693408014801</v>
      </c>
      <c r="AJ250">
        <v>-303.98138796114961</v>
      </c>
      <c r="AK250">
        <v>-270.91839282873042</v>
      </c>
      <c r="AL250">
        <v>-242.92095905964089</v>
      </c>
      <c r="AM250">
        <v>-207.01750254250121</v>
      </c>
      <c r="AN250">
        <v>-171.96494185085871</v>
      </c>
      <c r="AO250">
        <v>-139.2815765444563</v>
      </c>
      <c r="AP250">
        <v>172.61140599999999</v>
      </c>
      <c r="AQ250">
        <v>181.24079399999999</v>
      </c>
      <c r="AR250">
        <v>188.12989200000001</v>
      </c>
      <c r="AS250">
        <v>188.05436599999999</v>
      </c>
      <c r="AT250">
        <v>183.17792399999999</v>
      </c>
      <c r="AU250">
        <v>175.70739800000001</v>
      </c>
      <c r="AV250">
        <v>168.92877999999999</v>
      </c>
      <c r="AW250">
        <v>161.03436199999999</v>
      </c>
      <c r="AX250">
        <v>155.42190199999999</v>
      </c>
      <c r="AY250">
        <v>152.05350999999999</v>
      </c>
      <c r="AZ250">
        <v>182.35463200000001</v>
      </c>
    </row>
    <row r="251" spans="2:52" x14ac:dyDescent="0.35">
      <c r="B251" t="s">
        <v>61</v>
      </c>
      <c r="C251" t="s">
        <v>165</v>
      </c>
      <c r="D251" t="s">
        <v>322</v>
      </c>
      <c r="E251">
        <v>214.78844799999999</v>
      </c>
      <c r="F251">
        <v>204.91175799999999</v>
      </c>
      <c r="G251">
        <v>183.94465199999999</v>
      </c>
      <c r="H251">
        <v>169.48769200000001</v>
      </c>
      <c r="I251">
        <v>160.261912</v>
      </c>
      <c r="J251">
        <v>157.61125200000001</v>
      </c>
      <c r="K251">
        <v>152.890648</v>
      </c>
      <c r="L251">
        <v>149.59415000000001</v>
      </c>
      <c r="M251">
        <v>145.403538</v>
      </c>
      <c r="N251">
        <v>146.644318</v>
      </c>
      <c r="O251">
        <v>151.73818399999999</v>
      </c>
      <c r="P251">
        <v>158.191756</v>
      </c>
      <c r="Q251">
        <v>161.37998999999999</v>
      </c>
      <c r="R251">
        <v>-150.11540838976859</v>
      </c>
      <c r="S251">
        <v>-164.30218332136539</v>
      </c>
      <c r="T251">
        <v>-178.13876163974251</v>
      </c>
      <c r="U251">
        <v>-194.25373939584969</v>
      </c>
      <c r="V251">
        <v>-217.49391557234659</v>
      </c>
      <c r="W251">
        <v>-231.69081289097051</v>
      </c>
      <c r="X251">
        <v>-243.88303844190409</v>
      </c>
      <c r="Y251">
        <v>-242.39114839230331</v>
      </c>
      <c r="Z251">
        <v>-261.81516962883148</v>
      </c>
      <c r="AA251">
        <v>-293.68670021948373</v>
      </c>
      <c r="AB251">
        <v>-326.764763000877</v>
      </c>
      <c r="AC251">
        <v>-365.25571370065978</v>
      </c>
      <c r="AD251">
        <v>-389.65275172825358</v>
      </c>
      <c r="AE251">
        <v>-404.54345300473312</v>
      </c>
      <c r="AF251">
        <v>-387.5074012329531</v>
      </c>
      <c r="AG251">
        <v>-380.59801129198928</v>
      </c>
      <c r="AH251">
        <v>-369.88483013321672</v>
      </c>
      <c r="AI251">
        <v>-353.68202596316729</v>
      </c>
      <c r="AJ251">
        <v>-330.33122994138938</v>
      </c>
      <c r="AK251">
        <v>-297.21066521871478</v>
      </c>
      <c r="AL251">
        <v>-269.16028629340849</v>
      </c>
      <c r="AM251">
        <v>-233.20796388495859</v>
      </c>
      <c r="AN251">
        <v>-198.1101550962959</v>
      </c>
      <c r="AO251">
        <v>-165.38476604875859</v>
      </c>
      <c r="AP251">
        <v>172.61140599999999</v>
      </c>
      <c r="AQ251">
        <v>181.24079399999999</v>
      </c>
      <c r="AR251">
        <v>188.12989200000001</v>
      </c>
      <c r="AS251">
        <v>188.05436599999999</v>
      </c>
      <c r="AT251">
        <v>183.17792399999999</v>
      </c>
      <c r="AU251">
        <v>175.70739800000001</v>
      </c>
      <c r="AV251">
        <v>168.92877999999999</v>
      </c>
      <c r="AW251">
        <v>161.03436199999999</v>
      </c>
      <c r="AX251">
        <v>155.42190199999999</v>
      </c>
      <c r="AY251">
        <v>152.05350999999999</v>
      </c>
      <c r="AZ251">
        <v>182.35463200000001</v>
      </c>
    </row>
    <row r="252" spans="2:52" x14ac:dyDescent="0.35">
      <c r="B252" t="s">
        <v>61</v>
      </c>
      <c r="C252" t="s">
        <v>165</v>
      </c>
      <c r="D252" t="s">
        <v>387</v>
      </c>
      <c r="E252">
        <v>214.78844799999999</v>
      </c>
      <c r="F252">
        <v>204.91175799999999</v>
      </c>
      <c r="G252">
        <v>183.94465199999999</v>
      </c>
      <c r="H252">
        <v>169.48769200000001</v>
      </c>
      <c r="I252">
        <v>160.261912</v>
      </c>
      <c r="J252">
        <v>157.61125200000001</v>
      </c>
      <c r="K252">
        <v>152.890648</v>
      </c>
      <c r="L252">
        <v>149.59415000000001</v>
      </c>
      <c r="M252">
        <v>145.403538</v>
      </c>
      <c r="N252">
        <v>146.644318</v>
      </c>
      <c r="O252">
        <v>151.73818399999999</v>
      </c>
      <c r="P252">
        <v>158.191756</v>
      </c>
      <c r="Q252">
        <v>161.37998999999999</v>
      </c>
      <c r="R252">
        <v>-173.7915522505628</v>
      </c>
      <c r="S252">
        <v>-188.29659825819991</v>
      </c>
      <c r="T252">
        <v>-202.41746098710601</v>
      </c>
      <c r="U252">
        <v>-218.78959268624001</v>
      </c>
      <c r="V252">
        <v>-242.2647384927738</v>
      </c>
      <c r="W252">
        <v>-256.67811057513887</v>
      </c>
      <c r="X252">
        <v>-269.07114380990078</v>
      </c>
      <c r="Y252">
        <v>-267.76661107749402</v>
      </c>
      <c r="Z252">
        <v>-287.36631024701347</v>
      </c>
      <c r="AA252">
        <v>-319.40327739786738</v>
      </c>
      <c r="AB252">
        <v>-352.63771949874479</v>
      </c>
      <c r="AC252">
        <v>-391.2769793660612</v>
      </c>
      <c r="AD252">
        <v>-415.8150881680844</v>
      </c>
      <c r="AE252">
        <v>-430.84032944205728</v>
      </c>
      <c r="AF252">
        <v>-412.70217983447799</v>
      </c>
      <c r="AG252">
        <v>-405.71329991587822</v>
      </c>
      <c r="AH252">
        <v>-394.92834455515703</v>
      </c>
      <c r="AI252">
        <v>-378.66038523772471</v>
      </c>
      <c r="AJ252">
        <v>-355.25015869782487</v>
      </c>
      <c r="AK252">
        <v>-322.07515066884167</v>
      </c>
      <c r="AL252">
        <v>-293.97470174399803</v>
      </c>
      <c r="AM252">
        <v>-257.97616707874988</v>
      </c>
      <c r="AN252">
        <v>-222.83556736531199</v>
      </c>
      <c r="AO252">
        <v>-190.0704366520674</v>
      </c>
      <c r="AP252">
        <v>172.61140599999999</v>
      </c>
      <c r="AQ252">
        <v>181.24079399999999</v>
      </c>
      <c r="AR252">
        <v>188.12989200000001</v>
      </c>
      <c r="AS252">
        <v>188.05436599999999</v>
      </c>
      <c r="AT252">
        <v>183.17792399999999</v>
      </c>
      <c r="AU252">
        <v>175.70739800000001</v>
      </c>
      <c r="AV252">
        <v>168.92877999999999</v>
      </c>
      <c r="AW252">
        <v>161.03436199999999</v>
      </c>
      <c r="AX252">
        <v>155.42190199999999</v>
      </c>
      <c r="AY252">
        <v>152.05350999999999</v>
      </c>
      <c r="AZ252">
        <v>182.35463200000001</v>
      </c>
    </row>
    <row r="253" spans="2:52" x14ac:dyDescent="0.35">
      <c r="B253" t="s">
        <v>61</v>
      </c>
      <c r="C253" t="s">
        <v>165</v>
      </c>
      <c r="D253" t="s">
        <v>510</v>
      </c>
      <c r="E253">
        <v>214.78844799999999</v>
      </c>
      <c r="F253">
        <v>204.91175799999999</v>
      </c>
      <c r="G253">
        <v>183.94465199999999</v>
      </c>
      <c r="H253">
        <v>169.48769200000001</v>
      </c>
      <c r="I253">
        <v>160.261912</v>
      </c>
      <c r="J253">
        <v>157.61125200000001</v>
      </c>
      <c r="K253">
        <v>152.890648</v>
      </c>
      <c r="L253">
        <v>149.59415000000001</v>
      </c>
      <c r="M253">
        <v>145.403538</v>
      </c>
      <c r="N253">
        <v>146.644318</v>
      </c>
      <c r="O253">
        <v>151.73818399999999</v>
      </c>
      <c r="P253">
        <v>158.191756</v>
      </c>
      <c r="Q253">
        <v>161.37998999999999</v>
      </c>
      <c r="R253">
        <v>-195.0385667248481</v>
      </c>
      <c r="S253">
        <v>-209.8292297738048</v>
      </c>
      <c r="T253">
        <v>-224.20520984871271</v>
      </c>
      <c r="U253">
        <v>-240.8081119630686</v>
      </c>
      <c r="V253">
        <v>-264.49411994208151</v>
      </c>
      <c r="W253">
        <v>-279.1017568703424</v>
      </c>
      <c r="X253">
        <v>-291.67499528504982</v>
      </c>
      <c r="Y253">
        <v>-290.53859734915773</v>
      </c>
      <c r="Z253">
        <v>-310.29595021460932</v>
      </c>
      <c r="AA253">
        <v>-342.48138043486529</v>
      </c>
      <c r="AB253">
        <v>-375.8561576208856</v>
      </c>
      <c r="AC253">
        <v>-414.62851040433662</v>
      </c>
      <c r="AD253">
        <v>-439.29321637538459</v>
      </c>
      <c r="AE253">
        <v>-454.43919408730608</v>
      </c>
      <c r="AF253">
        <v>-435.31201988150741</v>
      </c>
      <c r="AG253">
        <v>-428.25180551269801</v>
      </c>
      <c r="AH253">
        <v>-417.40243985287373</v>
      </c>
      <c r="AI253">
        <v>-401.07601018791962</v>
      </c>
      <c r="AJ253">
        <v>-377.61245059318719</v>
      </c>
      <c r="AK253">
        <v>-344.3885850423049</v>
      </c>
      <c r="AL253">
        <v>-316.24320320899619</v>
      </c>
      <c r="AM253">
        <v>-280.20319758061959</v>
      </c>
      <c r="AN253">
        <v>-245.0241972136204</v>
      </c>
      <c r="AO253">
        <v>-212.2234022574365</v>
      </c>
      <c r="AP253">
        <v>172.61140599999999</v>
      </c>
      <c r="AQ253">
        <v>181.24079399999999</v>
      </c>
      <c r="AR253">
        <v>188.12989200000001</v>
      </c>
      <c r="AS253">
        <v>188.05436599999999</v>
      </c>
      <c r="AT253">
        <v>183.17792399999999</v>
      </c>
      <c r="AU253">
        <v>175.70739800000001</v>
      </c>
      <c r="AV253">
        <v>168.92877999999999</v>
      </c>
      <c r="AW253">
        <v>161.03436199999999</v>
      </c>
      <c r="AX253">
        <v>155.42190199999999</v>
      </c>
      <c r="AY253">
        <v>152.05350999999999</v>
      </c>
      <c r="AZ253">
        <v>182.35463200000001</v>
      </c>
    </row>
    <row r="254" spans="2:52" x14ac:dyDescent="0.35">
      <c r="B254" t="s">
        <v>62</v>
      </c>
      <c r="C254" t="s">
        <v>166</v>
      </c>
      <c r="D254" t="s">
        <v>315</v>
      </c>
      <c r="E254">
        <v>6.3090320000000002</v>
      </c>
      <c r="F254">
        <v>6.0392919999999997</v>
      </c>
      <c r="G254">
        <v>5.3073220000000001</v>
      </c>
      <c r="H254">
        <v>4.5812400000000002</v>
      </c>
      <c r="I254">
        <v>4.2051340000000001</v>
      </c>
      <c r="J254">
        <v>3.8367719999999998</v>
      </c>
      <c r="K254">
        <v>3.6482359999999998</v>
      </c>
      <c r="L254">
        <v>3.4596979999999999</v>
      </c>
      <c r="M254">
        <v>3.4359899999999999</v>
      </c>
      <c r="N254">
        <v>3.4534880000000001</v>
      </c>
      <c r="O254">
        <v>3.5121959999999999</v>
      </c>
      <c r="P254">
        <v>3.9709560000000002</v>
      </c>
      <c r="Q254">
        <v>4.0860300000000001</v>
      </c>
      <c r="R254">
        <v>2.5725724501593299</v>
      </c>
      <c r="S254">
        <v>1.9382151784905981</v>
      </c>
      <c r="T254">
        <v>0.52518493186075554</v>
      </c>
      <c r="U254">
        <v>-0.53484554483345492</v>
      </c>
      <c r="V254">
        <v>-1.6579185374562551</v>
      </c>
      <c r="W254">
        <v>-4.5362892153356711</v>
      </c>
      <c r="X254">
        <v>-4.3722721007194849</v>
      </c>
      <c r="Y254">
        <v>-6.5832880529953002</v>
      </c>
      <c r="Z254">
        <v>-7.1264688359286517</v>
      </c>
      <c r="AA254">
        <v>-7.5525949603333231</v>
      </c>
      <c r="AB254">
        <v>-7.7428657822204681</v>
      </c>
      <c r="AC254">
        <v>-7.7974804477678026</v>
      </c>
      <c r="AD254">
        <v>-7.9167180547059424</v>
      </c>
      <c r="AE254">
        <v>-7.933287268290842</v>
      </c>
      <c r="AF254">
        <v>-7.824329875486046</v>
      </c>
      <c r="AG254">
        <v>-7.7973890883425643</v>
      </c>
      <c r="AH254">
        <v>-7.5943280954706154</v>
      </c>
      <c r="AI254">
        <v>-7.0116340700727831</v>
      </c>
      <c r="AJ254">
        <v>-6.36230466734491</v>
      </c>
      <c r="AK254">
        <v>-5.7919396778725112</v>
      </c>
      <c r="AL254">
        <v>-4.945773292058071</v>
      </c>
      <c r="AM254">
        <v>-4.0097267958607921</v>
      </c>
      <c r="AN254">
        <v>-3.0401535765828012</v>
      </c>
      <c r="AO254">
        <v>-0.37318435519862481</v>
      </c>
      <c r="AP254">
        <v>3.7471800000000002</v>
      </c>
      <c r="AQ254">
        <v>4.4275399999999996</v>
      </c>
      <c r="AR254">
        <v>4.963876</v>
      </c>
      <c r="AS254">
        <v>5.0137939999999999</v>
      </c>
      <c r="AT254">
        <v>5.1661999999999999</v>
      </c>
      <c r="AU254">
        <v>5.474812</v>
      </c>
      <c r="AV254">
        <v>5.3195800000000002</v>
      </c>
      <c r="AW254">
        <v>5.1888620000000003</v>
      </c>
      <c r="AX254">
        <v>5.1664440000000003</v>
      </c>
      <c r="AY254">
        <v>5.2700659999999999</v>
      </c>
      <c r="AZ254">
        <v>6.8970580000000004</v>
      </c>
    </row>
    <row r="255" spans="2:52" x14ac:dyDescent="0.35">
      <c r="B255" t="s">
        <v>62</v>
      </c>
      <c r="C255" t="s">
        <v>166</v>
      </c>
      <c r="D255" t="s">
        <v>316</v>
      </c>
      <c r="E255">
        <v>6.3090320000000002</v>
      </c>
      <c r="F255">
        <v>6.0392919999999997</v>
      </c>
      <c r="G255">
        <v>5.3073220000000001</v>
      </c>
      <c r="H255">
        <v>4.5812400000000002</v>
      </c>
      <c r="I255">
        <v>4.2051340000000001</v>
      </c>
      <c r="J255">
        <v>3.8367719999999998</v>
      </c>
      <c r="K255">
        <v>3.6482359999999998</v>
      </c>
      <c r="L255">
        <v>3.4596979999999999</v>
      </c>
      <c r="M255">
        <v>3.4359899999999999</v>
      </c>
      <c r="N255">
        <v>3.4534880000000001</v>
      </c>
      <c r="O255">
        <v>3.5121959999999999</v>
      </c>
      <c r="P255">
        <v>3.9709560000000002</v>
      </c>
      <c r="Q255">
        <v>4.0860300000000001</v>
      </c>
      <c r="R255">
        <v>2.0168989049486901</v>
      </c>
      <c r="S255">
        <v>1.3750718857483859</v>
      </c>
      <c r="T255">
        <v>-4.4630449342127003E-2</v>
      </c>
      <c r="U255">
        <v>-1.110696268785847</v>
      </c>
      <c r="V255">
        <v>-2.239283943533708</v>
      </c>
      <c r="W255">
        <v>-5.1227352333625991</v>
      </c>
      <c r="X255">
        <v>-4.9634310280037024</v>
      </c>
      <c r="Y255">
        <v>-7.1788442125855259</v>
      </c>
      <c r="Z255">
        <v>-7.7261481154160379</v>
      </c>
      <c r="AA255">
        <v>-8.1561569970997336</v>
      </c>
      <c r="AB255">
        <v>-8.3500980049498583</v>
      </c>
      <c r="AC255">
        <v>-8.4081934518860546</v>
      </c>
      <c r="AD255">
        <v>-8.5307419568240395</v>
      </c>
      <c r="AE255">
        <v>-8.5504687926053276</v>
      </c>
      <c r="AF255">
        <v>-8.4156454219965369</v>
      </c>
      <c r="AG255">
        <v>-8.3868390237154706</v>
      </c>
      <c r="AH255">
        <v>-8.1820935071522509</v>
      </c>
      <c r="AI255">
        <v>-7.5978703057218748</v>
      </c>
      <c r="AJ255">
        <v>-6.9471460826679952</v>
      </c>
      <c r="AK255">
        <v>-6.3755033215615278</v>
      </c>
      <c r="AL255">
        <v>-5.5281618045975529</v>
      </c>
      <c r="AM255">
        <v>-4.59103071756833</v>
      </c>
      <c r="AN255">
        <v>-3.6204532053187961</v>
      </c>
      <c r="AO255">
        <v>-0.95255125635845683</v>
      </c>
      <c r="AP255">
        <v>3.7471800000000002</v>
      </c>
      <c r="AQ255">
        <v>4.4275399999999996</v>
      </c>
      <c r="AR255">
        <v>4.963876</v>
      </c>
      <c r="AS255">
        <v>5.0137939999999999</v>
      </c>
      <c r="AT255">
        <v>5.1661999999999999</v>
      </c>
      <c r="AU255">
        <v>5.474812</v>
      </c>
      <c r="AV255">
        <v>5.3195800000000002</v>
      </c>
      <c r="AW255">
        <v>5.1888620000000003</v>
      </c>
      <c r="AX255">
        <v>5.1664440000000003</v>
      </c>
      <c r="AY255">
        <v>5.2700659999999999</v>
      </c>
      <c r="AZ255">
        <v>6.8970580000000004</v>
      </c>
    </row>
    <row r="256" spans="2:52" x14ac:dyDescent="0.35">
      <c r="B256" t="s">
        <v>62</v>
      </c>
      <c r="C256" t="s">
        <v>166</v>
      </c>
      <c r="D256" t="s">
        <v>317</v>
      </c>
      <c r="E256">
        <v>6.3090320000000002</v>
      </c>
      <c r="F256">
        <v>6.0392919999999997</v>
      </c>
      <c r="G256">
        <v>5.3073220000000001</v>
      </c>
      <c r="H256">
        <v>4.5812400000000002</v>
      </c>
      <c r="I256">
        <v>4.2051340000000001</v>
      </c>
      <c r="J256">
        <v>3.8367719999999998</v>
      </c>
      <c r="K256">
        <v>3.6482359999999998</v>
      </c>
      <c r="L256">
        <v>3.4596979999999999</v>
      </c>
      <c r="M256">
        <v>3.4359899999999999</v>
      </c>
      <c r="N256">
        <v>3.4534880000000001</v>
      </c>
      <c r="O256">
        <v>3.5121959999999999</v>
      </c>
      <c r="P256">
        <v>3.9709560000000002</v>
      </c>
      <c r="Q256">
        <v>4.0860300000000001</v>
      </c>
      <c r="R256">
        <v>1.465470395050116</v>
      </c>
      <c r="S256">
        <v>0.81623069301443874</v>
      </c>
      <c r="T256">
        <v>-0.6100927595100234</v>
      </c>
      <c r="U256">
        <v>-1.6821478150578799</v>
      </c>
      <c r="V256">
        <v>-2.8162080428415952</v>
      </c>
      <c r="W256">
        <v>-5.7047011315842902</v>
      </c>
      <c r="X256">
        <v>-5.5500738314900646</v>
      </c>
      <c r="Y256">
        <v>-7.7698506559807488</v>
      </c>
      <c r="Z256">
        <v>-8.3212461803768747</v>
      </c>
      <c r="AA256">
        <v>-8.7551081572441092</v>
      </c>
      <c r="AB256">
        <v>-8.9526913128877723</v>
      </c>
      <c r="AC256">
        <v>-9.0142409499884728</v>
      </c>
      <c r="AD256">
        <v>-9.1400750595160893</v>
      </c>
      <c r="AE256">
        <v>-9.1629353950250234</v>
      </c>
      <c r="AF256">
        <v>-9.0024436482258174</v>
      </c>
      <c r="AG256">
        <v>-8.9717858910335462</v>
      </c>
      <c r="AH256">
        <v>-8.7653687195985537</v>
      </c>
      <c r="AI256">
        <v>-8.1796280241858454</v>
      </c>
      <c r="AJ256">
        <v>-7.5275196364536656</v>
      </c>
      <c r="AK256">
        <v>-6.954608865174249</v>
      </c>
      <c r="AL256">
        <v>-6.1061011944059267</v>
      </c>
      <c r="AM256">
        <v>-5.1678938022125251</v>
      </c>
      <c r="AN256">
        <v>-4.196319669228437</v>
      </c>
      <c r="AO256">
        <v>-1.5274921182093031</v>
      </c>
      <c r="AP256">
        <v>3.7471800000000002</v>
      </c>
      <c r="AQ256">
        <v>4.4275399999999996</v>
      </c>
      <c r="AR256">
        <v>4.963876</v>
      </c>
      <c r="AS256">
        <v>5.0137939999999999</v>
      </c>
      <c r="AT256">
        <v>5.1661999999999999</v>
      </c>
      <c r="AU256">
        <v>5.474812</v>
      </c>
      <c r="AV256">
        <v>5.3195800000000002</v>
      </c>
      <c r="AW256">
        <v>5.1888620000000003</v>
      </c>
      <c r="AX256">
        <v>5.1664440000000003</v>
      </c>
      <c r="AY256">
        <v>5.2700659999999999</v>
      </c>
      <c r="AZ256">
        <v>6.8970580000000004</v>
      </c>
    </row>
    <row r="257" spans="2:52" x14ac:dyDescent="0.35">
      <c r="B257" t="s">
        <v>62</v>
      </c>
      <c r="C257" t="s">
        <v>166</v>
      </c>
      <c r="D257" t="s">
        <v>318</v>
      </c>
      <c r="E257">
        <v>6.3090320000000002</v>
      </c>
      <c r="F257">
        <v>6.0392919999999997</v>
      </c>
      <c r="G257">
        <v>5.3073220000000001</v>
      </c>
      <c r="H257">
        <v>4.5812400000000002</v>
      </c>
      <c r="I257">
        <v>4.2051340000000001</v>
      </c>
      <c r="J257">
        <v>3.8367719999999998</v>
      </c>
      <c r="K257">
        <v>3.6482359999999998</v>
      </c>
      <c r="L257">
        <v>3.4596979999999999</v>
      </c>
      <c r="M257">
        <v>3.4359899999999999</v>
      </c>
      <c r="N257">
        <v>3.4534880000000001</v>
      </c>
      <c r="O257">
        <v>3.5121959999999999</v>
      </c>
      <c r="P257">
        <v>3.9709560000000002</v>
      </c>
      <c r="Q257">
        <v>4.0860300000000001</v>
      </c>
      <c r="R257">
        <v>0.91404188515154117</v>
      </c>
      <c r="S257">
        <v>0.25738950028049201</v>
      </c>
      <c r="T257">
        <v>-1.17555506967792</v>
      </c>
      <c r="U257">
        <v>-2.253599361329913</v>
      </c>
      <c r="V257">
        <v>-3.393132142149482</v>
      </c>
      <c r="W257">
        <v>-6.2866670298059812</v>
      </c>
      <c r="X257">
        <v>-6.1367166349764268</v>
      </c>
      <c r="Y257">
        <v>-8.3608570993759734</v>
      </c>
      <c r="Z257">
        <v>-8.9163442453377115</v>
      </c>
      <c r="AA257">
        <v>-9.3540593173884847</v>
      </c>
      <c r="AB257">
        <v>-9.5552846208256845</v>
      </c>
      <c r="AC257">
        <v>-9.6202884480908928</v>
      </c>
      <c r="AD257">
        <v>-9.7494081622081392</v>
      </c>
      <c r="AE257">
        <v>-9.7754019974447193</v>
      </c>
      <c r="AF257">
        <v>-9.5892418744551016</v>
      </c>
      <c r="AG257">
        <v>-9.5567327583516217</v>
      </c>
      <c r="AH257">
        <v>-9.3486439320448564</v>
      </c>
      <c r="AI257">
        <v>-8.7613857426498161</v>
      </c>
      <c r="AJ257">
        <v>-8.1078931902393379</v>
      </c>
      <c r="AK257">
        <v>-7.5337144087869721</v>
      </c>
      <c r="AL257">
        <v>-6.6840405842142996</v>
      </c>
      <c r="AM257">
        <v>-5.7447568868567194</v>
      </c>
      <c r="AN257">
        <v>-4.7721861331380779</v>
      </c>
      <c r="AO257">
        <v>-2.1024329800601489</v>
      </c>
      <c r="AP257">
        <v>3.7471800000000002</v>
      </c>
      <c r="AQ257">
        <v>4.4275399999999996</v>
      </c>
      <c r="AR257">
        <v>4.963876</v>
      </c>
      <c r="AS257">
        <v>5.0137939999999999</v>
      </c>
      <c r="AT257">
        <v>5.1661999999999999</v>
      </c>
      <c r="AU257">
        <v>5.474812</v>
      </c>
      <c r="AV257">
        <v>5.3195800000000002</v>
      </c>
      <c r="AW257">
        <v>5.1888620000000003</v>
      </c>
      <c r="AX257">
        <v>5.1664440000000003</v>
      </c>
      <c r="AY257">
        <v>5.2700659999999999</v>
      </c>
      <c r="AZ257">
        <v>6.8970580000000004</v>
      </c>
    </row>
    <row r="258" spans="2:52" x14ac:dyDescent="0.35">
      <c r="B258" t="s">
        <v>62</v>
      </c>
      <c r="C258" t="s">
        <v>166</v>
      </c>
      <c r="D258" t="s">
        <v>319</v>
      </c>
      <c r="E258">
        <v>6.3090320000000002</v>
      </c>
      <c r="F258">
        <v>6.0392919999999997</v>
      </c>
      <c r="G258">
        <v>5.3073220000000001</v>
      </c>
      <c r="H258">
        <v>4.5812400000000002</v>
      </c>
      <c r="I258">
        <v>4.2051340000000001</v>
      </c>
      <c r="J258">
        <v>3.8367719999999998</v>
      </c>
      <c r="K258">
        <v>3.6482359999999998</v>
      </c>
      <c r="L258">
        <v>3.4596979999999999</v>
      </c>
      <c r="M258">
        <v>3.4359899999999999</v>
      </c>
      <c r="N258">
        <v>3.4534880000000001</v>
      </c>
      <c r="O258">
        <v>3.5121959999999999</v>
      </c>
      <c r="P258">
        <v>3.9709560000000002</v>
      </c>
      <c r="Q258">
        <v>4.0860300000000001</v>
      </c>
      <c r="R258">
        <v>0.36261337525296339</v>
      </c>
      <c r="S258">
        <v>-0.30145169245345821</v>
      </c>
      <c r="T258">
        <v>-1.7410173798458199</v>
      </c>
      <c r="U258">
        <v>-2.8250509076019501</v>
      </c>
      <c r="V258">
        <v>-3.9700562414573728</v>
      </c>
      <c r="W258">
        <v>-6.8686329280276759</v>
      </c>
      <c r="X258">
        <v>-6.7233594384627926</v>
      </c>
      <c r="Y258">
        <v>-8.9518635427711999</v>
      </c>
      <c r="Z258">
        <v>-9.5114423102985519</v>
      </c>
      <c r="AA258">
        <v>-9.9530104775328603</v>
      </c>
      <c r="AB258">
        <v>-10.1578779287636</v>
      </c>
      <c r="AC258">
        <v>-10.226335946193309</v>
      </c>
      <c r="AD258">
        <v>-10.358741264900191</v>
      </c>
      <c r="AE258">
        <v>-10.38786859986442</v>
      </c>
      <c r="AF258">
        <v>-10.176040100684389</v>
      </c>
      <c r="AG258">
        <v>-10.141679625669701</v>
      </c>
      <c r="AH258">
        <v>-9.9319191444911645</v>
      </c>
      <c r="AI258">
        <v>-9.3431434611137902</v>
      </c>
      <c r="AJ258">
        <v>-8.688266744025011</v>
      </c>
      <c r="AK258">
        <v>-8.1128199523996969</v>
      </c>
      <c r="AL258">
        <v>-7.2619799740226778</v>
      </c>
      <c r="AM258">
        <v>-6.3216199715009171</v>
      </c>
      <c r="AN258">
        <v>-5.3480525970477224</v>
      </c>
      <c r="AO258">
        <v>-2.6773738419109998</v>
      </c>
      <c r="AP258">
        <v>3.7471800000000002</v>
      </c>
      <c r="AQ258">
        <v>4.4275399999999996</v>
      </c>
      <c r="AR258">
        <v>4.963876</v>
      </c>
      <c r="AS258">
        <v>5.0137939999999999</v>
      </c>
      <c r="AT258">
        <v>5.1661999999999999</v>
      </c>
      <c r="AU258">
        <v>5.474812</v>
      </c>
      <c r="AV258">
        <v>5.3195800000000002</v>
      </c>
      <c r="AW258">
        <v>5.1888620000000003</v>
      </c>
      <c r="AX258">
        <v>5.1664440000000003</v>
      </c>
      <c r="AY258">
        <v>5.2700659999999999</v>
      </c>
      <c r="AZ258">
        <v>6.8970580000000004</v>
      </c>
    </row>
    <row r="259" spans="2:52" x14ac:dyDescent="0.35">
      <c r="B259" t="s">
        <v>62</v>
      </c>
      <c r="C259" t="s">
        <v>166</v>
      </c>
      <c r="D259" t="s">
        <v>320</v>
      </c>
      <c r="E259">
        <v>6.3090320000000002</v>
      </c>
      <c r="F259">
        <v>6.0392919999999997</v>
      </c>
      <c r="G259">
        <v>5.3073220000000001</v>
      </c>
      <c r="H259">
        <v>4.5812400000000002</v>
      </c>
      <c r="I259">
        <v>4.2051340000000001</v>
      </c>
      <c r="J259">
        <v>3.8367719999999998</v>
      </c>
      <c r="K259">
        <v>3.6482359999999998</v>
      </c>
      <c r="L259">
        <v>3.4596979999999999</v>
      </c>
      <c r="M259">
        <v>3.4359899999999999</v>
      </c>
      <c r="N259">
        <v>3.4534880000000001</v>
      </c>
      <c r="O259">
        <v>3.5121959999999999</v>
      </c>
      <c r="P259">
        <v>3.9709560000000002</v>
      </c>
      <c r="Q259">
        <v>4.0860300000000001</v>
      </c>
      <c r="R259">
        <v>-0.1800182887703734</v>
      </c>
      <c r="S259">
        <v>-0.85137778603499026</v>
      </c>
      <c r="T259">
        <v>-2.297458965293266</v>
      </c>
      <c r="U259">
        <v>-3.3873861838816208</v>
      </c>
      <c r="V259">
        <v>-4.5377767680587002</v>
      </c>
      <c r="W259">
        <v>-7.4413148225763566</v>
      </c>
      <c r="X259">
        <v>-7.3006436283964469</v>
      </c>
      <c r="Y259">
        <v>-9.5334417602033206</v>
      </c>
      <c r="Z259">
        <v>-10.09704687634858</v>
      </c>
      <c r="AA259">
        <v>-10.5424066709898</v>
      </c>
      <c r="AB259">
        <v>-10.75085816744553</v>
      </c>
      <c r="AC259">
        <v>-10.82271527092751</v>
      </c>
      <c r="AD259">
        <v>-10.958353779528981</v>
      </c>
      <c r="AE259">
        <v>-10.990564626028981</v>
      </c>
      <c r="AF259">
        <v>-10.753477233928191</v>
      </c>
      <c r="AG259">
        <v>-10.7172949344183</v>
      </c>
      <c r="AH259">
        <v>-10.505889465995789</v>
      </c>
      <c r="AI259">
        <v>-9.9156204969612638</v>
      </c>
      <c r="AJ259">
        <v>-9.2593816965394957</v>
      </c>
      <c r="AK259">
        <v>-8.6826871230933378</v>
      </c>
      <c r="AL259">
        <v>-7.8306995943666333</v>
      </c>
      <c r="AM259">
        <v>-6.8892804567951753</v>
      </c>
      <c r="AN259">
        <v>-5.9147323605296629</v>
      </c>
      <c r="AO259">
        <v>-3.2431427693074442</v>
      </c>
      <c r="AP259">
        <v>3.7471800000000002</v>
      </c>
      <c r="AQ259">
        <v>4.4275399999999996</v>
      </c>
      <c r="AR259">
        <v>4.963876</v>
      </c>
      <c r="AS259">
        <v>5.0137939999999999</v>
      </c>
      <c r="AT259">
        <v>5.1661999999999999</v>
      </c>
      <c r="AU259">
        <v>5.474812</v>
      </c>
      <c r="AV259">
        <v>5.3195800000000002</v>
      </c>
      <c r="AW259">
        <v>5.1888620000000003</v>
      </c>
      <c r="AX259">
        <v>5.1664440000000003</v>
      </c>
      <c r="AY259">
        <v>5.2700659999999999</v>
      </c>
      <c r="AZ259">
        <v>6.8970580000000004</v>
      </c>
    </row>
    <row r="260" spans="2:52" x14ac:dyDescent="0.35">
      <c r="B260" t="s">
        <v>62</v>
      </c>
      <c r="C260" t="s">
        <v>166</v>
      </c>
      <c r="D260" t="s">
        <v>321</v>
      </c>
      <c r="E260">
        <v>6.3090320000000002</v>
      </c>
      <c r="F260">
        <v>6.0392919999999997</v>
      </c>
      <c r="G260">
        <v>5.3073220000000001</v>
      </c>
      <c r="H260">
        <v>4.5812400000000002</v>
      </c>
      <c r="I260">
        <v>4.2051340000000001</v>
      </c>
      <c r="J260">
        <v>3.8367719999999998</v>
      </c>
      <c r="K260">
        <v>3.6482359999999998</v>
      </c>
      <c r="L260">
        <v>3.4596979999999999</v>
      </c>
      <c r="M260">
        <v>3.4359899999999999</v>
      </c>
      <c r="N260">
        <v>3.4534880000000001</v>
      </c>
      <c r="O260">
        <v>3.5121959999999999</v>
      </c>
      <c r="P260">
        <v>3.9709560000000002</v>
      </c>
      <c r="Q260">
        <v>4.0860300000000001</v>
      </c>
      <c r="R260">
        <v>-0.71107899619441861</v>
      </c>
      <c r="S260">
        <v>-1.389577378227955</v>
      </c>
      <c r="T260">
        <v>-2.842035114456523</v>
      </c>
      <c r="U260">
        <v>-3.9377303481280612</v>
      </c>
      <c r="V260">
        <v>-5.0933913487498224</v>
      </c>
      <c r="W260">
        <v>-8.001784976111086</v>
      </c>
      <c r="X260">
        <v>-7.8656179389956487</v>
      </c>
      <c r="Y260">
        <v>-10.102618533416161</v>
      </c>
      <c r="Z260">
        <v>-10.670164141219249</v>
      </c>
      <c r="AA260">
        <v>-11.119234711450069</v>
      </c>
      <c r="AB260">
        <v>-11.33119382774964</v>
      </c>
      <c r="AC260">
        <v>-11.40637753593089</v>
      </c>
      <c r="AD260">
        <v>-11.545180290606631</v>
      </c>
      <c r="AE260">
        <v>-11.580408896530029</v>
      </c>
      <c r="AF260">
        <v>-11.318601226508511</v>
      </c>
      <c r="AG260">
        <v>-11.280635950682679</v>
      </c>
      <c r="AH260">
        <v>-11.06762057235737</v>
      </c>
      <c r="AI260">
        <v>-10.475890160156039</v>
      </c>
      <c r="AJ260">
        <v>-9.8183183211625416</v>
      </c>
      <c r="AK260">
        <v>-9.2404025733168424</v>
      </c>
      <c r="AL260">
        <v>-8.3872919643482078</v>
      </c>
      <c r="AM260">
        <v>-7.4448362764866722</v>
      </c>
      <c r="AN260">
        <v>-6.4693283711020717</v>
      </c>
      <c r="AO260">
        <v>-3.7968473662599309</v>
      </c>
      <c r="AP260">
        <v>3.7471800000000002</v>
      </c>
      <c r="AQ260">
        <v>4.4275399999999996</v>
      </c>
      <c r="AR260">
        <v>4.963876</v>
      </c>
      <c r="AS260">
        <v>5.0137939999999999</v>
      </c>
      <c r="AT260">
        <v>5.1661999999999999</v>
      </c>
      <c r="AU260">
        <v>5.474812</v>
      </c>
      <c r="AV260">
        <v>5.3195800000000002</v>
      </c>
      <c r="AW260">
        <v>5.1888620000000003</v>
      </c>
      <c r="AX260">
        <v>5.1664440000000003</v>
      </c>
      <c r="AY260">
        <v>5.2700659999999999</v>
      </c>
      <c r="AZ260">
        <v>6.8970580000000004</v>
      </c>
    </row>
    <row r="261" spans="2:52" x14ac:dyDescent="0.35">
      <c r="B261" t="s">
        <v>62</v>
      </c>
      <c r="C261" t="s">
        <v>166</v>
      </c>
      <c r="D261" t="s">
        <v>322</v>
      </c>
      <c r="E261">
        <v>6.3090320000000002</v>
      </c>
      <c r="F261">
        <v>6.0392919999999997</v>
      </c>
      <c r="G261">
        <v>5.3073220000000001</v>
      </c>
      <c r="H261">
        <v>4.5812400000000002</v>
      </c>
      <c r="I261">
        <v>4.2051340000000001</v>
      </c>
      <c r="J261">
        <v>3.8367719999999998</v>
      </c>
      <c r="K261">
        <v>3.6482359999999998</v>
      </c>
      <c r="L261">
        <v>3.4596979999999999</v>
      </c>
      <c r="M261">
        <v>3.4359899999999999</v>
      </c>
      <c r="N261">
        <v>3.4534880000000001</v>
      </c>
      <c r="O261">
        <v>3.5121959999999999</v>
      </c>
      <c r="P261">
        <v>3.9709560000000002</v>
      </c>
      <c r="Q261">
        <v>4.0860300000000001</v>
      </c>
      <c r="R261">
        <v>-1.216239833154515</v>
      </c>
      <c r="S261">
        <v>-1.90152893601227</v>
      </c>
      <c r="T261">
        <v>-3.3600522440502472</v>
      </c>
      <c r="U261">
        <v>-4.4612341862774851</v>
      </c>
      <c r="V261">
        <v>-5.6219085647393028</v>
      </c>
      <c r="W261">
        <v>-8.5349209582930321</v>
      </c>
      <c r="X261">
        <v>-8.4030384101647879</v>
      </c>
      <c r="Y261">
        <v>-10.64403651278262</v>
      </c>
      <c r="Z261">
        <v>-11.21533043417034</v>
      </c>
      <c r="AA261">
        <v>-11.667930805187421</v>
      </c>
      <c r="AB261">
        <v>-11.88322647444841</v>
      </c>
      <c r="AC261">
        <v>-11.96157454856867</v>
      </c>
      <c r="AD261">
        <v>-12.10338722880072</v>
      </c>
      <c r="AE261">
        <v>-12.14148641779448</v>
      </c>
      <c r="AF261">
        <v>-11.85616407965734</v>
      </c>
      <c r="AG261">
        <v>-11.81650278340399</v>
      </c>
      <c r="AH261">
        <v>-11.60195601060239</v>
      </c>
      <c r="AI261">
        <v>-11.00883542992694</v>
      </c>
      <c r="AJ261">
        <v>-10.34999556475265</v>
      </c>
      <c r="AK261">
        <v>-9.7709181992743037</v>
      </c>
      <c r="AL261">
        <v>-8.9167392827712337</v>
      </c>
      <c r="AM261">
        <v>-7.9732975972548772</v>
      </c>
      <c r="AN261">
        <v>-6.9968766927137924</v>
      </c>
      <c r="AO261">
        <v>-4.3235477485607188</v>
      </c>
      <c r="AP261">
        <v>3.7471800000000002</v>
      </c>
      <c r="AQ261">
        <v>4.4275399999999996</v>
      </c>
      <c r="AR261">
        <v>4.963876</v>
      </c>
      <c r="AS261">
        <v>5.0137939999999999</v>
      </c>
      <c r="AT261">
        <v>5.1661999999999999</v>
      </c>
      <c r="AU261">
        <v>5.474812</v>
      </c>
      <c r="AV261">
        <v>5.3195800000000002</v>
      </c>
      <c r="AW261">
        <v>5.1888620000000003</v>
      </c>
      <c r="AX261">
        <v>5.1664440000000003</v>
      </c>
      <c r="AY261">
        <v>5.2700659999999999</v>
      </c>
      <c r="AZ261">
        <v>6.8970580000000004</v>
      </c>
    </row>
    <row r="262" spans="2:52" x14ac:dyDescent="0.35">
      <c r="B262" t="s">
        <v>62</v>
      </c>
      <c r="C262" t="s">
        <v>166</v>
      </c>
      <c r="D262" t="s">
        <v>387</v>
      </c>
      <c r="E262">
        <v>6.3090320000000002</v>
      </c>
      <c r="F262">
        <v>6.0392919999999997</v>
      </c>
      <c r="G262">
        <v>5.3073220000000001</v>
      </c>
      <c r="H262">
        <v>4.5812400000000002</v>
      </c>
      <c r="I262">
        <v>4.2051340000000001</v>
      </c>
      <c r="J262">
        <v>3.8367719999999998</v>
      </c>
      <c r="K262">
        <v>3.6482359999999998</v>
      </c>
      <c r="L262">
        <v>3.4596979999999999</v>
      </c>
      <c r="M262">
        <v>3.4359899999999999</v>
      </c>
      <c r="N262">
        <v>3.4534880000000001</v>
      </c>
      <c r="O262">
        <v>3.5121959999999999</v>
      </c>
      <c r="P262">
        <v>3.9709560000000002</v>
      </c>
      <c r="Q262">
        <v>4.0860300000000001</v>
      </c>
      <c r="R262">
        <v>-1.701094806361547</v>
      </c>
      <c r="S262">
        <v>-2.3929016646001369</v>
      </c>
      <c r="T262">
        <v>-3.8572467276950451</v>
      </c>
      <c r="U262">
        <v>-4.963694830192698</v>
      </c>
      <c r="V262">
        <v>-6.1291810646030971</v>
      </c>
      <c r="W262">
        <v>-9.0466265645947157</v>
      </c>
      <c r="X262">
        <v>-8.9188562825827304</v>
      </c>
      <c r="Y262">
        <v>-11.16369120624466</v>
      </c>
      <c r="Z262">
        <v>-11.738582770897031</v>
      </c>
      <c r="AA262">
        <v>-12.194571055901941</v>
      </c>
      <c r="AB262">
        <v>-12.413069159275709</v>
      </c>
      <c r="AC262">
        <v>-12.494454401858601</v>
      </c>
      <c r="AD262">
        <v>-12.639156018184231</v>
      </c>
      <c r="AE262">
        <v>-12.6800104019117</v>
      </c>
      <c r="AF262">
        <v>-12.37211861075089</v>
      </c>
      <c r="AG262">
        <v>-12.33082946871304</v>
      </c>
      <c r="AH262">
        <v>-12.114812858636951</v>
      </c>
      <c r="AI262">
        <v>-11.52035798985173</v>
      </c>
      <c r="AJ262">
        <v>-10.86030106912815</v>
      </c>
      <c r="AK262">
        <v>-10.28010877936244</v>
      </c>
      <c r="AL262">
        <v>-9.4249044979001528</v>
      </c>
      <c r="AM262">
        <v>-8.4805164487080464</v>
      </c>
      <c r="AN262">
        <v>-7.5032192446813966</v>
      </c>
      <c r="AO262">
        <v>-4.829076445688826</v>
      </c>
      <c r="AP262">
        <v>3.7471800000000002</v>
      </c>
      <c r="AQ262">
        <v>4.4275399999999996</v>
      </c>
      <c r="AR262">
        <v>4.963876</v>
      </c>
      <c r="AS262">
        <v>5.0137939999999999</v>
      </c>
      <c r="AT262">
        <v>5.1661999999999999</v>
      </c>
      <c r="AU262">
        <v>5.474812</v>
      </c>
      <c r="AV262">
        <v>5.3195800000000002</v>
      </c>
      <c r="AW262">
        <v>5.1888620000000003</v>
      </c>
      <c r="AX262">
        <v>5.1664440000000003</v>
      </c>
      <c r="AY262">
        <v>5.2700659999999999</v>
      </c>
      <c r="AZ262">
        <v>6.8970580000000004</v>
      </c>
    </row>
    <row r="263" spans="2:52" x14ac:dyDescent="0.35">
      <c r="B263" t="s">
        <v>62</v>
      </c>
      <c r="C263" t="s">
        <v>166</v>
      </c>
      <c r="D263" t="s">
        <v>510</v>
      </c>
      <c r="E263">
        <v>6.3090320000000002</v>
      </c>
      <c r="F263">
        <v>6.0392919999999997</v>
      </c>
      <c r="G263">
        <v>5.3073220000000001</v>
      </c>
      <c r="H263">
        <v>4.5812400000000002</v>
      </c>
      <c r="I263">
        <v>4.2051340000000001</v>
      </c>
      <c r="J263">
        <v>3.8367719999999998</v>
      </c>
      <c r="K263">
        <v>3.6482359999999998</v>
      </c>
      <c r="L263">
        <v>3.4596979999999999</v>
      </c>
      <c r="M263">
        <v>3.4359899999999999</v>
      </c>
      <c r="N263">
        <v>3.4534880000000001</v>
      </c>
      <c r="O263">
        <v>3.5121959999999999</v>
      </c>
      <c r="P263">
        <v>3.9709560000000002</v>
      </c>
      <c r="Q263">
        <v>4.0860300000000001</v>
      </c>
      <c r="R263">
        <v>-2.089868874206505</v>
      </c>
      <c r="S263">
        <v>-2.7869019019445331</v>
      </c>
      <c r="T263">
        <v>-4.2559150565730999</v>
      </c>
      <c r="U263">
        <v>-5.3665857548228608</v>
      </c>
      <c r="V263">
        <v>-6.5359303075230377</v>
      </c>
      <c r="W263">
        <v>-9.4569304308933742</v>
      </c>
      <c r="X263">
        <v>-9.3324575110090819</v>
      </c>
      <c r="Y263">
        <v>-11.58036893508317</v>
      </c>
      <c r="Z263">
        <v>-12.158145218845259</v>
      </c>
      <c r="AA263">
        <v>-12.616850054520659</v>
      </c>
      <c r="AB263">
        <v>-12.83791598416378</v>
      </c>
      <c r="AC263">
        <v>-12.92173653710379</v>
      </c>
      <c r="AD263">
        <v>-13.068754605768589</v>
      </c>
      <c r="AE263">
        <v>-13.111818203227021</v>
      </c>
      <c r="AF263">
        <v>-12.785829416993611</v>
      </c>
      <c r="AG263">
        <v>-12.743235009954001</v>
      </c>
      <c r="AH263">
        <v>-12.526039831753719</v>
      </c>
      <c r="AI263">
        <v>-11.930515083015161</v>
      </c>
      <c r="AJ263">
        <v>-11.26948228360034</v>
      </c>
      <c r="AK263">
        <v>-10.688396007643931</v>
      </c>
      <c r="AL263">
        <v>-9.8323695518651046</v>
      </c>
      <c r="AM263">
        <v>-8.8872226744125609</v>
      </c>
      <c r="AN263">
        <v>-7.9092228221003849</v>
      </c>
      <c r="AO263">
        <v>-5.2344274451740596</v>
      </c>
      <c r="AP263">
        <v>3.7471800000000002</v>
      </c>
      <c r="AQ263">
        <v>4.4275399999999996</v>
      </c>
      <c r="AR263">
        <v>4.963876</v>
      </c>
      <c r="AS263">
        <v>5.0137939999999999</v>
      </c>
      <c r="AT263">
        <v>5.1661999999999999</v>
      </c>
      <c r="AU263">
        <v>5.474812</v>
      </c>
      <c r="AV263">
        <v>5.3195800000000002</v>
      </c>
      <c r="AW263">
        <v>5.1888620000000003</v>
      </c>
      <c r="AX263">
        <v>5.1664440000000003</v>
      </c>
      <c r="AY263">
        <v>5.2700659999999999</v>
      </c>
      <c r="AZ263">
        <v>6.8970580000000004</v>
      </c>
    </row>
    <row r="264" spans="2:52" x14ac:dyDescent="0.35">
      <c r="B264" t="s">
        <v>69</v>
      </c>
      <c r="C264" t="s">
        <v>174</v>
      </c>
      <c r="D264" t="s">
        <v>315</v>
      </c>
      <c r="E264">
        <v>17.555688</v>
      </c>
      <c r="F264">
        <v>16.434063999999999</v>
      </c>
      <c r="G264">
        <v>14.577422</v>
      </c>
      <c r="H264">
        <v>13.149393999999999</v>
      </c>
      <c r="I264">
        <v>12.60737</v>
      </c>
      <c r="J264">
        <v>12.46869</v>
      </c>
      <c r="K264">
        <v>11.510892</v>
      </c>
      <c r="L264">
        <v>10.908858</v>
      </c>
      <c r="M264">
        <v>10.641346</v>
      </c>
      <c r="N264">
        <v>10.612310000000001</v>
      </c>
      <c r="O264">
        <v>10.690982</v>
      </c>
      <c r="P264">
        <v>10.71496</v>
      </c>
      <c r="Q264">
        <v>10.386016</v>
      </c>
      <c r="R264">
        <v>5.3974273162257398E-2</v>
      </c>
      <c r="S264">
        <v>-1.214706862417078</v>
      </c>
      <c r="T264">
        <v>-4.8403619390689983</v>
      </c>
      <c r="U264">
        <v>-7.6572017771138343</v>
      </c>
      <c r="V264">
        <v>-9.6927600449683862</v>
      </c>
      <c r="W264">
        <v>-11.58415309010012</v>
      </c>
      <c r="X264">
        <v>-12.46144295578336</v>
      </c>
      <c r="Y264">
        <v>-13.124731368374301</v>
      </c>
      <c r="Z264">
        <v>-14.181498432284259</v>
      </c>
      <c r="AA264">
        <v>-14.753922022633139</v>
      </c>
      <c r="AB264">
        <v>-14.948452818766039</v>
      </c>
      <c r="AC264">
        <v>-13.50638031188447</v>
      </c>
      <c r="AD264">
        <v>-10.93071474093734</v>
      </c>
      <c r="AE264">
        <v>-12.90487839072564</v>
      </c>
      <c r="AF264">
        <v>-14.45073942928069</v>
      </c>
      <c r="AG264">
        <v>-13.87099712088278</v>
      </c>
      <c r="AH264">
        <v>-11.745721777113831</v>
      </c>
      <c r="AI264">
        <v>-10.035674045294879</v>
      </c>
      <c r="AJ264">
        <v>-9.1142612089667914</v>
      </c>
      <c r="AK264">
        <v>-7.6264109870850909</v>
      </c>
      <c r="AL264">
        <v>-5.9552378230228449</v>
      </c>
      <c r="AM264">
        <v>-4.2324069761831504</v>
      </c>
      <c r="AN264">
        <v>-2.5530759390689979</v>
      </c>
      <c r="AO264">
        <v>-0.41230484271848589</v>
      </c>
      <c r="AP264">
        <v>10.961584</v>
      </c>
      <c r="AQ264">
        <v>12.940068</v>
      </c>
      <c r="AR264">
        <v>13.38645</v>
      </c>
      <c r="AS264">
        <v>13.30376</v>
      </c>
      <c r="AT264">
        <v>13.092625999999999</v>
      </c>
      <c r="AU264">
        <v>12.94708</v>
      </c>
      <c r="AV264">
        <v>12.416332000000001</v>
      </c>
      <c r="AW264">
        <v>12.147653999999999</v>
      </c>
      <c r="AX264">
        <v>12.077273999999999</v>
      </c>
      <c r="AY264">
        <v>12.250299999999999</v>
      </c>
      <c r="AZ264">
        <v>17.338063999999999</v>
      </c>
    </row>
    <row r="265" spans="2:52" x14ac:dyDescent="0.35">
      <c r="B265" t="s">
        <v>69</v>
      </c>
      <c r="C265" t="s">
        <v>174</v>
      </c>
      <c r="D265" t="s">
        <v>316</v>
      </c>
      <c r="E265">
        <v>17.555688</v>
      </c>
      <c r="F265">
        <v>16.434063999999999</v>
      </c>
      <c r="G265">
        <v>14.577422</v>
      </c>
      <c r="H265">
        <v>13.149393999999999</v>
      </c>
      <c r="I265">
        <v>12.60737</v>
      </c>
      <c r="J265">
        <v>12.46869</v>
      </c>
      <c r="K265">
        <v>11.510892</v>
      </c>
      <c r="L265">
        <v>10.908858</v>
      </c>
      <c r="M265">
        <v>10.641346</v>
      </c>
      <c r="N265">
        <v>10.612310000000001</v>
      </c>
      <c r="O265">
        <v>10.690982</v>
      </c>
      <c r="P265">
        <v>10.71496</v>
      </c>
      <c r="Q265">
        <v>10.386016</v>
      </c>
      <c r="R265">
        <v>-1.310158719284845</v>
      </c>
      <c r="S265">
        <v>-2.5971774725911589</v>
      </c>
      <c r="T265">
        <v>-6.2392119793530281</v>
      </c>
      <c r="U265">
        <v>-9.0708680889952689</v>
      </c>
      <c r="V265">
        <v>-11.119964449304449</v>
      </c>
      <c r="W265">
        <v>-13.02382998020024</v>
      </c>
      <c r="X265">
        <v>-13.91268965168706</v>
      </c>
      <c r="Y265">
        <v>-14.586772909049319</v>
      </c>
      <c r="Z265">
        <v>-15.653661894242051</v>
      </c>
      <c r="AA265">
        <v>-16.235617335354071</v>
      </c>
      <c r="AB265">
        <v>-16.439158137098499</v>
      </c>
      <c r="AC265">
        <v>-14.940421745106489</v>
      </c>
      <c r="AD265">
        <v>-12.359761913538239</v>
      </c>
      <c r="AE265">
        <v>-14.32946639907413</v>
      </c>
      <c r="AF265">
        <v>-15.871319895726851</v>
      </c>
      <c r="AG265">
        <v>-15.287955003116659</v>
      </c>
      <c r="AH265">
        <v>-13.15938808899527</v>
      </c>
      <c r="AI265">
        <v>-11.446335640798351</v>
      </c>
      <c r="AJ265">
        <v>-10.52216841590967</v>
      </c>
      <c r="AK265">
        <v>-9.0317836397821338</v>
      </c>
      <c r="AL265">
        <v>-7.3582700846563274</v>
      </c>
      <c r="AM265">
        <v>-5.633271233818351</v>
      </c>
      <c r="AN265">
        <v>-3.9519259793530281</v>
      </c>
      <c r="AO265">
        <v>-1.8092784633919521</v>
      </c>
      <c r="AP265">
        <v>10.961584</v>
      </c>
      <c r="AQ265">
        <v>12.940068</v>
      </c>
      <c r="AR265">
        <v>13.38645</v>
      </c>
      <c r="AS265">
        <v>13.30376</v>
      </c>
      <c r="AT265">
        <v>13.092625999999999</v>
      </c>
      <c r="AU265">
        <v>12.94708</v>
      </c>
      <c r="AV265">
        <v>12.416332000000001</v>
      </c>
      <c r="AW265">
        <v>12.147653999999999</v>
      </c>
      <c r="AX265">
        <v>12.077273999999999</v>
      </c>
      <c r="AY265">
        <v>12.250299999999999</v>
      </c>
      <c r="AZ265">
        <v>17.338063999999999</v>
      </c>
    </row>
    <row r="266" spans="2:52" x14ac:dyDescent="0.35">
      <c r="B266" t="s">
        <v>69</v>
      </c>
      <c r="C266" t="s">
        <v>174</v>
      </c>
      <c r="D266" t="s">
        <v>317</v>
      </c>
      <c r="E266">
        <v>17.555688</v>
      </c>
      <c r="F266">
        <v>16.434063999999999</v>
      </c>
      <c r="G266">
        <v>14.577422</v>
      </c>
      <c r="H266">
        <v>13.149393999999999</v>
      </c>
      <c r="I266">
        <v>12.60737</v>
      </c>
      <c r="J266">
        <v>12.46869</v>
      </c>
      <c r="K266">
        <v>11.510892</v>
      </c>
      <c r="L266">
        <v>10.908858</v>
      </c>
      <c r="M266">
        <v>10.641346</v>
      </c>
      <c r="N266">
        <v>10.612310000000001</v>
      </c>
      <c r="O266">
        <v>10.690982</v>
      </c>
      <c r="P266">
        <v>10.71496</v>
      </c>
      <c r="Q266">
        <v>10.386016</v>
      </c>
      <c r="R266">
        <v>-2.6586385626189748</v>
      </c>
      <c r="S266">
        <v>-3.963784513212147</v>
      </c>
      <c r="T266">
        <v>-7.6220104994491553</v>
      </c>
      <c r="U266">
        <v>-10.468312866980529</v>
      </c>
      <c r="V266">
        <v>-12.53079197288222</v>
      </c>
      <c r="W266">
        <v>-14.44698687030035</v>
      </c>
      <c r="X266">
        <v>-15.34728358641831</v>
      </c>
      <c r="Y266">
        <v>-16.032037819899941</v>
      </c>
      <c r="Z266">
        <v>-17.108932579383868</v>
      </c>
      <c r="AA266">
        <v>-17.70031049520691</v>
      </c>
      <c r="AB266">
        <v>-17.912757914577849</v>
      </c>
      <c r="AC266">
        <v>-16.35800784405194</v>
      </c>
      <c r="AD266">
        <v>-13.772411059989169</v>
      </c>
      <c r="AE266">
        <v>-15.73770754927706</v>
      </c>
      <c r="AF266">
        <v>-17.27559948975707</v>
      </c>
      <c r="AG266">
        <v>-16.688653581352899</v>
      </c>
      <c r="AH266">
        <v>-14.55683286698053</v>
      </c>
      <c r="AI266">
        <v>-12.840810180916</v>
      </c>
      <c r="AJ266">
        <v>-11.913920173516219</v>
      </c>
      <c r="AK266">
        <v>-10.421029926638189</v>
      </c>
      <c r="AL266">
        <v>-8.7452028359610825</v>
      </c>
      <c r="AM266">
        <v>-7.0180608585305118</v>
      </c>
      <c r="AN266">
        <v>-5.3347244994491554</v>
      </c>
      <c r="AO266">
        <v>-3.190222095411555</v>
      </c>
      <c r="AP266">
        <v>10.961584</v>
      </c>
      <c r="AQ266">
        <v>12.940068</v>
      </c>
      <c r="AR266">
        <v>13.38645</v>
      </c>
      <c r="AS266">
        <v>13.30376</v>
      </c>
      <c r="AT266">
        <v>13.092625999999999</v>
      </c>
      <c r="AU266">
        <v>12.94708</v>
      </c>
      <c r="AV266">
        <v>12.416332000000001</v>
      </c>
      <c r="AW266">
        <v>12.147653999999999</v>
      </c>
      <c r="AX266">
        <v>12.077273999999999</v>
      </c>
      <c r="AY266">
        <v>12.250299999999999</v>
      </c>
      <c r="AZ266">
        <v>17.338063999999999</v>
      </c>
    </row>
    <row r="267" spans="2:52" x14ac:dyDescent="0.35">
      <c r="B267" t="s">
        <v>69</v>
      </c>
      <c r="C267" t="s">
        <v>174</v>
      </c>
      <c r="D267" t="s">
        <v>318</v>
      </c>
      <c r="E267">
        <v>17.555688</v>
      </c>
      <c r="F267">
        <v>16.434063999999999</v>
      </c>
      <c r="G267">
        <v>14.577422</v>
      </c>
      <c r="H267">
        <v>13.149393999999999</v>
      </c>
      <c r="I267">
        <v>12.60737</v>
      </c>
      <c r="J267">
        <v>12.46869</v>
      </c>
      <c r="K267">
        <v>11.510892</v>
      </c>
      <c r="L267">
        <v>10.908858</v>
      </c>
      <c r="M267">
        <v>10.641346</v>
      </c>
      <c r="N267">
        <v>10.612310000000001</v>
      </c>
      <c r="O267">
        <v>10.690982</v>
      </c>
      <c r="P267">
        <v>10.71496</v>
      </c>
      <c r="Q267">
        <v>10.386016</v>
      </c>
      <c r="R267">
        <v>-4.0071184059531131</v>
      </c>
      <c r="S267">
        <v>-5.3303915538331417</v>
      </c>
      <c r="T267">
        <v>-9.0048090195452879</v>
      </c>
      <c r="U267">
        <v>-11.8657576449658</v>
      </c>
      <c r="V267">
        <v>-13.941619496459991</v>
      </c>
      <c r="W267">
        <v>-15.87014376040047</v>
      </c>
      <c r="X267">
        <v>-16.781877521149561</v>
      </c>
      <c r="Y267">
        <v>-17.477302730750569</v>
      </c>
      <c r="Z267">
        <v>-18.564203264525709</v>
      </c>
      <c r="AA267">
        <v>-19.165003655059749</v>
      </c>
      <c r="AB267">
        <v>-19.386357692057221</v>
      </c>
      <c r="AC267">
        <v>-17.7755939429974</v>
      </c>
      <c r="AD267">
        <v>-15.185060206440101</v>
      </c>
      <c r="AE267">
        <v>-17.14594869947998</v>
      </c>
      <c r="AF267">
        <v>-18.679879083787309</v>
      </c>
      <c r="AG267">
        <v>-18.08935215958914</v>
      </c>
      <c r="AH267">
        <v>-15.954277644965799</v>
      </c>
      <c r="AI267">
        <v>-14.23528472103367</v>
      </c>
      <c r="AJ267">
        <v>-13.30567193112277</v>
      </c>
      <c r="AK267">
        <v>-11.81027621349426</v>
      </c>
      <c r="AL267">
        <v>-10.132135587265839</v>
      </c>
      <c r="AM267">
        <v>-8.4028504832426805</v>
      </c>
      <c r="AN267">
        <v>-6.717523019545288</v>
      </c>
      <c r="AO267">
        <v>-4.571165727431163</v>
      </c>
      <c r="AP267">
        <v>10.961584</v>
      </c>
      <c r="AQ267">
        <v>12.940068</v>
      </c>
      <c r="AR267">
        <v>13.38645</v>
      </c>
      <c r="AS267">
        <v>13.30376</v>
      </c>
      <c r="AT267">
        <v>13.092625999999999</v>
      </c>
      <c r="AU267">
        <v>12.94708</v>
      </c>
      <c r="AV267">
        <v>12.416332000000001</v>
      </c>
      <c r="AW267">
        <v>12.147653999999999</v>
      </c>
      <c r="AX267">
        <v>12.077273999999999</v>
      </c>
      <c r="AY267">
        <v>12.250299999999999</v>
      </c>
      <c r="AZ267">
        <v>17.338063999999999</v>
      </c>
    </row>
    <row r="268" spans="2:52" x14ac:dyDescent="0.35">
      <c r="B268" t="s">
        <v>69</v>
      </c>
      <c r="C268" t="s">
        <v>174</v>
      </c>
      <c r="D268" t="s">
        <v>319</v>
      </c>
      <c r="E268">
        <v>17.555688</v>
      </c>
      <c r="F268">
        <v>16.434063999999999</v>
      </c>
      <c r="G268">
        <v>14.577422</v>
      </c>
      <c r="H268">
        <v>13.149393999999999</v>
      </c>
      <c r="I268">
        <v>12.60737</v>
      </c>
      <c r="J268">
        <v>12.46869</v>
      </c>
      <c r="K268">
        <v>11.510892</v>
      </c>
      <c r="L268">
        <v>10.908858</v>
      </c>
      <c r="M268">
        <v>10.641346</v>
      </c>
      <c r="N268">
        <v>10.612310000000001</v>
      </c>
      <c r="O268">
        <v>10.690982</v>
      </c>
      <c r="P268">
        <v>10.71496</v>
      </c>
      <c r="Q268">
        <v>10.386016</v>
      </c>
      <c r="R268">
        <v>-5.350545542346147</v>
      </c>
      <c r="S268">
        <v>-6.6918779655370324</v>
      </c>
      <c r="T268">
        <v>-10.38242624181545</v>
      </c>
      <c r="U268">
        <v>-13.257966246107619</v>
      </c>
      <c r="V268">
        <v>-15.34716069851334</v>
      </c>
      <c r="W268">
        <v>-17.28796813126981</v>
      </c>
      <c r="X268">
        <v>-18.211096082442712</v>
      </c>
      <c r="Y268">
        <v>-18.91715228438775</v>
      </c>
      <c r="Z268">
        <v>-20.014021101166801</v>
      </c>
      <c r="AA268">
        <v>-20.624208660727739</v>
      </c>
      <c r="AB268">
        <v>-20.854435942566131</v>
      </c>
      <c r="AC268">
        <v>-19.18786839627225</v>
      </c>
      <c r="AD268">
        <v>-16.592416205809229</v>
      </c>
      <c r="AE268">
        <v>-18.548913219209311</v>
      </c>
      <c r="AF268">
        <v>-20.078896891156731</v>
      </c>
      <c r="AG268">
        <v>-19.484802369105878</v>
      </c>
      <c r="AH268">
        <v>-17.34648624610762</v>
      </c>
      <c r="AI268">
        <v>-15.624534213685569</v>
      </c>
      <c r="AJ268">
        <v>-14.69220884343466</v>
      </c>
      <c r="AK268">
        <v>-13.19431704296718</v>
      </c>
      <c r="AL268">
        <v>-11.51387154992449</v>
      </c>
      <c r="AM268">
        <v>-9.7824513495293193</v>
      </c>
      <c r="AN268">
        <v>-8.0951402418154466</v>
      </c>
      <c r="AO268">
        <v>-5.9469350118257243</v>
      </c>
      <c r="AP268">
        <v>10.961584</v>
      </c>
      <c r="AQ268">
        <v>12.940068</v>
      </c>
      <c r="AR268">
        <v>13.38645</v>
      </c>
      <c r="AS268">
        <v>13.30376</v>
      </c>
      <c r="AT268">
        <v>13.092625999999999</v>
      </c>
      <c r="AU268">
        <v>12.94708</v>
      </c>
      <c r="AV268">
        <v>12.416332000000001</v>
      </c>
      <c r="AW268">
        <v>12.147653999999999</v>
      </c>
      <c r="AX268">
        <v>12.077273999999999</v>
      </c>
      <c r="AY268">
        <v>12.250299999999999</v>
      </c>
      <c r="AZ268">
        <v>17.338063999999999</v>
      </c>
    </row>
    <row r="269" spans="2:52" x14ac:dyDescent="0.35">
      <c r="B269" t="s">
        <v>69</v>
      </c>
      <c r="C269" t="s">
        <v>174</v>
      </c>
      <c r="D269" t="s">
        <v>320</v>
      </c>
      <c r="E269">
        <v>17.555688</v>
      </c>
      <c r="F269">
        <v>16.434063999999999</v>
      </c>
      <c r="G269">
        <v>14.577422</v>
      </c>
      <c r="H269">
        <v>13.149393999999999</v>
      </c>
      <c r="I269">
        <v>12.60737</v>
      </c>
      <c r="J269">
        <v>12.46869</v>
      </c>
      <c r="K269">
        <v>11.510892</v>
      </c>
      <c r="L269">
        <v>10.908858</v>
      </c>
      <c r="M269">
        <v>10.641346</v>
      </c>
      <c r="N269">
        <v>10.612310000000001</v>
      </c>
      <c r="O269">
        <v>10.690982</v>
      </c>
      <c r="P269">
        <v>10.71496</v>
      </c>
      <c r="Q269">
        <v>10.386016</v>
      </c>
      <c r="R269">
        <v>-6.6358485706294204</v>
      </c>
      <c r="S269">
        <v>-7.9944589247306244</v>
      </c>
      <c r="T269">
        <v>-11.70044010325423</v>
      </c>
      <c r="U269">
        <v>-14.58994018244924</v>
      </c>
      <c r="V269">
        <v>-16.691890393512999</v>
      </c>
      <c r="W269">
        <v>-18.644449557084229</v>
      </c>
      <c r="X269">
        <v>-19.578478722814889</v>
      </c>
      <c r="Y269">
        <v>-20.2947059614193</v>
      </c>
      <c r="Z269">
        <v>-21.40111177799881</v>
      </c>
      <c r="AA269">
        <v>-22.020280365596509</v>
      </c>
      <c r="AB269">
        <v>-22.258996986496001</v>
      </c>
      <c r="AC269">
        <v>-20.539040024705269</v>
      </c>
      <c r="AD269">
        <v>-17.938882179928552</v>
      </c>
      <c r="AE269">
        <v>-19.89117771345169</v>
      </c>
      <c r="AF269">
        <v>-21.417385429703039</v>
      </c>
      <c r="AG269">
        <v>-20.81987766386727</v>
      </c>
      <c r="AH269">
        <v>-18.67846018244925</v>
      </c>
      <c r="AI269">
        <v>-16.95367706898077</v>
      </c>
      <c r="AJ269">
        <v>-16.018756479658411</v>
      </c>
      <c r="AK269">
        <v>-14.518476590738</v>
      </c>
      <c r="AL269">
        <v>-12.835825952201411</v>
      </c>
      <c r="AM269">
        <v>-11.10236303154382</v>
      </c>
      <c r="AN269">
        <v>-9.4131541032542287</v>
      </c>
      <c r="AO269">
        <v>-7.2631808874294421</v>
      </c>
      <c r="AP269">
        <v>10.961584</v>
      </c>
      <c r="AQ269">
        <v>12.940068</v>
      </c>
      <c r="AR269">
        <v>13.38645</v>
      </c>
      <c r="AS269">
        <v>13.30376</v>
      </c>
      <c r="AT269">
        <v>13.092625999999999</v>
      </c>
      <c r="AU269">
        <v>12.94708</v>
      </c>
      <c r="AV269">
        <v>12.416332000000001</v>
      </c>
      <c r="AW269">
        <v>12.147653999999999</v>
      </c>
      <c r="AX269">
        <v>12.077273999999999</v>
      </c>
      <c r="AY269">
        <v>12.250299999999999</v>
      </c>
      <c r="AZ269">
        <v>17.338063999999999</v>
      </c>
    </row>
    <row r="270" spans="2:52" x14ac:dyDescent="0.35">
      <c r="B270" t="s">
        <v>69</v>
      </c>
      <c r="C270" t="s">
        <v>174</v>
      </c>
      <c r="D270" t="s">
        <v>321</v>
      </c>
      <c r="E270">
        <v>17.555688</v>
      </c>
      <c r="F270">
        <v>16.434063999999999</v>
      </c>
      <c r="G270">
        <v>14.577422</v>
      </c>
      <c r="H270">
        <v>13.149393999999999</v>
      </c>
      <c r="I270">
        <v>12.60737</v>
      </c>
      <c r="J270">
        <v>12.46869</v>
      </c>
      <c r="K270">
        <v>11.510892</v>
      </c>
      <c r="L270">
        <v>10.908858</v>
      </c>
      <c r="M270">
        <v>10.641346</v>
      </c>
      <c r="N270">
        <v>10.612310000000001</v>
      </c>
      <c r="O270">
        <v>10.690982</v>
      </c>
      <c r="P270">
        <v>10.71496</v>
      </c>
      <c r="Q270">
        <v>10.386016</v>
      </c>
      <c r="R270">
        <v>-7.8634461353366447</v>
      </c>
      <c r="S270">
        <v>-9.2385587036565582</v>
      </c>
      <c r="T270">
        <v>-12.959279902856739</v>
      </c>
      <c r="U270">
        <v>-15.86211330001394</v>
      </c>
      <c r="V270">
        <v>-17.976246582244581</v>
      </c>
      <c r="W270">
        <v>-19.94002986636313</v>
      </c>
      <c r="X270">
        <v>-20.884470821492091</v>
      </c>
      <c r="Y270">
        <v>-21.61041245394668</v>
      </c>
      <c r="Z270">
        <v>-22.725927093482358</v>
      </c>
      <c r="AA270">
        <v>-23.353673493396592</v>
      </c>
      <c r="AB270">
        <v>-23.60049831269604</v>
      </c>
      <c r="AC270">
        <v>-21.829548927326691</v>
      </c>
      <c r="AD270">
        <v>-19.224896695118598</v>
      </c>
      <c r="AE270">
        <v>-21.173179380035929</v>
      </c>
      <c r="AF270">
        <v>-22.695780667363561</v>
      </c>
      <c r="AG270">
        <v>-22.0950129000605</v>
      </c>
      <c r="AH270">
        <v>-19.950633300013951</v>
      </c>
      <c r="AI270">
        <v>-18.22314621081242</v>
      </c>
      <c r="AJ270">
        <v>-17.285746918381228</v>
      </c>
      <c r="AK270">
        <v>-15.78318615755388</v>
      </c>
      <c r="AL270">
        <v>-14.0984293765913</v>
      </c>
      <c r="AM270">
        <v>-12.363015446432939</v>
      </c>
      <c r="AN270">
        <v>-10.671993902856739</v>
      </c>
      <c r="AO270">
        <v>-8.5203320773750804</v>
      </c>
      <c r="AP270">
        <v>10.961584</v>
      </c>
      <c r="AQ270">
        <v>12.940068</v>
      </c>
      <c r="AR270">
        <v>13.38645</v>
      </c>
      <c r="AS270">
        <v>13.30376</v>
      </c>
      <c r="AT270">
        <v>13.092625999999999</v>
      </c>
      <c r="AU270">
        <v>12.94708</v>
      </c>
      <c r="AV270">
        <v>12.416332000000001</v>
      </c>
      <c r="AW270">
        <v>12.147653999999999</v>
      </c>
      <c r="AX270">
        <v>12.077273999999999</v>
      </c>
      <c r="AY270">
        <v>12.250299999999999</v>
      </c>
      <c r="AZ270">
        <v>17.338063999999999</v>
      </c>
    </row>
    <row r="271" spans="2:52" x14ac:dyDescent="0.35">
      <c r="B271" t="s">
        <v>69</v>
      </c>
      <c r="C271" t="s">
        <v>174</v>
      </c>
      <c r="D271" t="s">
        <v>322</v>
      </c>
      <c r="E271">
        <v>17.555688</v>
      </c>
      <c r="F271">
        <v>16.434063999999999</v>
      </c>
      <c r="G271">
        <v>14.577422</v>
      </c>
      <c r="H271">
        <v>13.149393999999999</v>
      </c>
      <c r="I271">
        <v>12.60737</v>
      </c>
      <c r="J271">
        <v>12.46869</v>
      </c>
      <c r="K271">
        <v>11.510892</v>
      </c>
      <c r="L271">
        <v>10.908858</v>
      </c>
      <c r="M271">
        <v>10.641346</v>
      </c>
      <c r="N271">
        <v>10.612310000000001</v>
      </c>
      <c r="O271">
        <v>10.690982</v>
      </c>
      <c r="P271">
        <v>10.71496</v>
      </c>
      <c r="Q271">
        <v>10.386016</v>
      </c>
      <c r="R271">
        <v>-8.973664473570679</v>
      </c>
      <c r="S271">
        <v>-10.363701363487341</v>
      </c>
      <c r="T271">
        <v>-14.097753186445299</v>
      </c>
      <c r="U271">
        <v>-17.01264500937387</v>
      </c>
      <c r="V271">
        <v>-19.137796453756629</v>
      </c>
      <c r="W271">
        <v>-21.111730641412649</v>
      </c>
      <c r="X271">
        <v>-22.065587841617472</v>
      </c>
      <c r="Y271">
        <v>-22.800315006487061</v>
      </c>
      <c r="Z271">
        <v>-23.92406751043076</v>
      </c>
      <c r="AA271">
        <v>-24.559571537770719</v>
      </c>
      <c r="AB271">
        <v>-24.81372927366473</v>
      </c>
      <c r="AC271">
        <v>-22.99666320853358</v>
      </c>
      <c r="AD271">
        <v>-20.387946328847441</v>
      </c>
      <c r="AE271">
        <v>-22.332599861802581</v>
      </c>
      <c r="AF271">
        <v>-23.851939556209398</v>
      </c>
      <c r="AG271">
        <v>-23.248223499079359</v>
      </c>
      <c r="AH271">
        <v>-21.101165009373869</v>
      </c>
      <c r="AI271">
        <v>-19.371232490553339</v>
      </c>
      <c r="AJ271">
        <v>-18.431591501229299</v>
      </c>
      <c r="AK271">
        <v>-16.926967958680109</v>
      </c>
      <c r="AL271">
        <v>-15.240306418363581</v>
      </c>
      <c r="AM271">
        <v>-13.503128028427779</v>
      </c>
      <c r="AN271">
        <v>-11.810467186445299</v>
      </c>
      <c r="AO271">
        <v>-9.6572782111377844</v>
      </c>
      <c r="AP271">
        <v>10.961584</v>
      </c>
      <c r="AQ271">
        <v>12.940068</v>
      </c>
      <c r="AR271">
        <v>13.38645</v>
      </c>
      <c r="AS271">
        <v>13.30376</v>
      </c>
      <c r="AT271">
        <v>13.092625999999999</v>
      </c>
      <c r="AU271">
        <v>12.94708</v>
      </c>
      <c r="AV271">
        <v>12.416332000000001</v>
      </c>
      <c r="AW271">
        <v>12.147653999999999</v>
      </c>
      <c r="AX271">
        <v>12.077273999999999</v>
      </c>
      <c r="AY271">
        <v>12.250299999999999</v>
      </c>
      <c r="AZ271">
        <v>17.338063999999999</v>
      </c>
    </row>
    <row r="272" spans="2:52" x14ac:dyDescent="0.35">
      <c r="B272" t="s">
        <v>69</v>
      </c>
      <c r="C272" t="s">
        <v>174</v>
      </c>
      <c r="D272" t="s">
        <v>387</v>
      </c>
      <c r="E272">
        <v>17.555688</v>
      </c>
      <c r="F272">
        <v>16.434063999999999</v>
      </c>
      <c r="G272">
        <v>14.577422</v>
      </c>
      <c r="H272">
        <v>13.149393999999999</v>
      </c>
      <c r="I272">
        <v>12.60737</v>
      </c>
      <c r="J272">
        <v>12.46869</v>
      </c>
      <c r="K272">
        <v>11.510892</v>
      </c>
      <c r="L272">
        <v>10.908858</v>
      </c>
      <c r="M272">
        <v>10.641346</v>
      </c>
      <c r="N272">
        <v>10.612310000000001</v>
      </c>
      <c r="O272">
        <v>10.690982</v>
      </c>
      <c r="P272">
        <v>10.71496</v>
      </c>
      <c r="Q272">
        <v>10.386016</v>
      </c>
      <c r="R272">
        <v>-9.9289667233426542</v>
      </c>
      <c r="S272">
        <v>-11.331845445813061</v>
      </c>
      <c r="T272">
        <v>-15.077367782658341</v>
      </c>
      <c r="U272">
        <v>-18.00263543966512</v>
      </c>
      <c r="V272">
        <v>-20.137267609351881</v>
      </c>
      <c r="W272">
        <v>-22.119936278012769</v>
      </c>
      <c r="X272">
        <v>-23.081895812502289</v>
      </c>
      <c r="Y272">
        <v>-23.824182606493881</v>
      </c>
      <c r="Z272">
        <v>-24.955023491282379</v>
      </c>
      <c r="AA272">
        <v>-25.597202673118979</v>
      </c>
      <c r="AB272">
        <v>-25.85767011538238</v>
      </c>
      <c r="AC272">
        <v>-24.00092233503246</v>
      </c>
      <c r="AD272">
        <v>-21.388707974943951</v>
      </c>
      <c r="AE272">
        <v>-23.330238755450459</v>
      </c>
      <c r="AF272">
        <v>-24.846771968512311</v>
      </c>
      <c r="AG272">
        <v>-24.240519015883709</v>
      </c>
      <c r="AH272">
        <v>-22.091155439665119</v>
      </c>
      <c r="AI272">
        <v>-20.359118718151962</v>
      </c>
      <c r="AJ272">
        <v>-19.417548830690251</v>
      </c>
      <c r="AK272">
        <v>-17.911150339960329</v>
      </c>
      <c r="AL272">
        <v>-16.22284982392754</v>
      </c>
      <c r="AM272">
        <v>-14.48415318092658</v>
      </c>
      <c r="AN272">
        <v>-12.790081782658341</v>
      </c>
      <c r="AO272">
        <v>-10.63557875081424</v>
      </c>
      <c r="AP272">
        <v>10.961584</v>
      </c>
      <c r="AQ272">
        <v>12.940068</v>
      </c>
      <c r="AR272">
        <v>13.38645</v>
      </c>
      <c r="AS272">
        <v>13.30376</v>
      </c>
      <c r="AT272">
        <v>13.092625999999999</v>
      </c>
      <c r="AU272">
        <v>12.94708</v>
      </c>
      <c r="AV272">
        <v>12.416332000000001</v>
      </c>
      <c r="AW272">
        <v>12.147653999999999</v>
      </c>
      <c r="AX272">
        <v>12.077273999999999</v>
      </c>
      <c r="AY272">
        <v>12.250299999999999</v>
      </c>
      <c r="AZ272">
        <v>17.338063999999999</v>
      </c>
    </row>
    <row r="273" spans="2:52" x14ac:dyDescent="0.35">
      <c r="B273" t="s">
        <v>69</v>
      </c>
      <c r="C273" t="s">
        <v>174</v>
      </c>
      <c r="D273" t="s">
        <v>510</v>
      </c>
      <c r="E273">
        <v>17.555688</v>
      </c>
      <c r="F273">
        <v>16.434063999999999</v>
      </c>
      <c r="G273">
        <v>14.577422</v>
      </c>
      <c r="H273">
        <v>13.149393999999999</v>
      </c>
      <c r="I273">
        <v>12.60737</v>
      </c>
      <c r="J273">
        <v>12.46869</v>
      </c>
      <c r="K273">
        <v>11.510892</v>
      </c>
      <c r="L273">
        <v>10.908858</v>
      </c>
      <c r="M273">
        <v>10.641346</v>
      </c>
      <c r="N273">
        <v>10.612310000000001</v>
      </c>
      <c r="O273">
        <v>10.690982</v>
      </c>
      <c r="P273">
        <v>10.71496</v>
      </c>
      <c r="Q273">
        <v>10.386016</v>
      </c>
      <c r="R273">
        <v>-10.839770299574949</v>
      </c>
      <c r="S273">
        <v>-12.2548926726995</v>
      </c>
      <c r="T273">
        <v>-16.01135121855328</v>
      </c>
      <c r="U273">
        <v>-18.946511395741052</v>
      </c>
      <c r="V273">
        <v>-21.09018267165229</v>
      </c>
      <c r="W273">
        <v>-23.081178962840681</v>
      </c>
      <c r="X273">
        <v>-24.050863418991479</v>
      </c>
      <c r="Y273">
        <v>-24.80035770908281</v>
      </c>
      <c r="Z273">
        <v>-25.937956792781328</v>
      </c>
      <c r="AA273">
        <v>-26.58650019556358</v>
      </c>
      <c r="AB273">
        <v>-26.85298343348494</v>
      </c>
      <c r="AC273">
        <v>-24.958402341069739</v>
      </c>
      <c r="AD273">
        <v>-22.34285341575956</v>
      </c>
      <c r="AE273">
        <v>-24.281406903897519</v>
      </c>
      <c r="AF273">
        <v>-25.79526436355647</v>
      </c>
      <c r="AG273">
        <v>-25.186592685866589</v>
      </c>
      <c r="AH273">
        <v>-23.035031395741051</v>
      </c>
      <c r="AI273">
        <v>-21.300988486826981</v>
      </c>
      <c r="AJ273">
        <v>-20.357579550705641</v>
      </c>
      <c r="AK273">
        <v>-18.849488790172082</v>
      </c>
      <c r="AL273">
        <v>-17.159625643103841</v>
      </c>
      <c r="AM273">
        <v>-15.41948146836965</v>
      </c>
      <c r="AN273">
        <v>-13.72406521855328</v>
      </c>
      <c r="AO273">
        <v>-11.568309339881729</v>
      </c>
      <c r="AP273">
        <v>10.961584</v>
      </c>
      <c r="AQ273">
        <v>12.940068</v>
      </c>
      <c r="AR273">
        <v>13.38645</v>
      </c>
      <c r="AS273">
        <v>13.30376</v>
      </c>
      <c r="AT273">
        <v>13.092625999999999</v>
      </c>
      <c r="AU273">
        <v>12.94708</v>
      </c>
      <c r="AV273">
        <v>12.416332000000001</v>
      </c>
      <c r="AW273">
        <v>12.147653999999999</v>
      </c>
      <c r="AX273">
        <v>12.077273999999999</v>
      </c>
      <c r="AY273">
        <v>12.250299999999999</v>
      </c>
      <c r="AZ273">
        <v>17.338063999999999</v>
      </c>
    </row>
    <row r="274" spans="2:52" x14ac:dyDescent="0.35">
      <c r="B274" t="s">
        <v>76</v>
      </c>
      <c r="C274" t="s">
        <v>181</v>
      </c>
      <c r="D274" t="s">
        <v>315</v>
      </c>
      <c r="E274">
        <v>214.78844799999999</v>
      </c>
      <c r="F274">
        <v>204.91175799999999</v>
      </c>
      <c r="G274">
        <v>183.94465199999999</v>
      </c>
      <c r="H274">
        <v>169.48769200000001</v>
      </c>
      <c r="I274">
        <v>160.261912</v>
      </c>
      <c r="J274">
        <v>157.61125200000001</v>
      </c>
      <c r="K274">
        <v>152.890648</v>
      </c>
      <c r="L274">
        <v>149.59415000000001</v>
      </c>
      <c r="M274">
        <v>145.403538</v>
      </c>
      <c r="N274">
        <v>146.644318</v>
      </c>
      <c r="O274">
        <v>151.73818399999999</v>
      </c>
      <c r="P274">
        <v>158.191756</v>
      </c>
      <c r="Q274">
        <v>161.37998999999999</v>
      </c>
      <c r="R274">
        <v>50.195772611884763</v>
      </c>
      <c r="S274">
        <v>38.701718906140577</v>
      </c>
      <c r="T274">
        <v>27.270318827439599</v>
      </c>
      <c r="U274">
        <v>13.33098294653759</v>
      </c>
      <c r="V274">
        <v>-7.9212409532302956</v>
      </c>
      <c r="W274">
        <v>-20.28666115983</v>
      </c>
      <c r="X274">
        <v>-30.779960376375321</v>
      </c>
      <c r="Y274">
        <v>-27.702940345427152</v>
      </c>
      <c r="Z274">
        <v>-45.640644619180549</v>
      </c>
      <c r="AA274">
        <v>-76.112505020730595</v>
      </c>
      <c r="AB274">
        <v>-107.8675260790173</v>
      </c>
      <c r="AC274">
        <v>-145.10371229195201</v>
      </c>
      <c r="AD274">
        <v>-168.30722600254089</v>
      </c>
      <c r="AE274">
        <v>-182.0596563701977</v>
      </c>
      <c r="AF274">
        <v>-174.34786451026389</v>
      </c>
      <c r="AG274">
        <v>-168.1109967245838</v>
      </c>
      <c r="AH274">
        <v>-158.00505867272551</v>
      </c>
      <c r="AI274">
        <v>-142.3534973316327</v>
      </c>
      <c r="AJ274">
        <v>-119.5055111146325</v>
      </c>
      <c r="AK274">
        <v>-86.845562066893166</v>
      </c>
      <c r="AL274">
        <v>-59.218798608660961</v>
      </c>
      <c r="AM274">
        <v>-23.657453370750371</v>
      </c>
      <c r="AN274">
        <v>11.078324306416279</v>
      </c>
      <c r="AO274">
        <v>43.467480391372852</v>
      </c>
      <c r="AP274">
        <v>172.61140599999999</v>
      </c>
      <c r="AQ274">
        <v>181.24079399999999</v>
      </c>
      <c r="AR274">
        <v>188.12989200000001</v>
      </c>
      <c r="AS274">
        <v>188.05436599999999</v>
      </c>
      <c r="AT274">
        <v>183.17792399999999</v>
      </c>
      <c r="AU274">
        <v>175.70739800000001</v>
      </c>
      <c r="AV274">
        <v>168.92877999999999</v>
      </c>
      <c r="AW274">
        <v>161.03436199999999</v>
      </c>
      <c r="AX274">
        <v>155.42190199999999</v>
      </c>
      <c r="AY274">
        <v>152.05350999999999</v>
      </c>
      <c r="AZ274">
        <v>182.35463200000001</v>
      </c>
    </row>
    <row r="275" spans="2:52" x14ac:dyDescent="0.35">
      <c r="B275" t="s">
        <v>76</v>
      </c>
      <c r="C275" t="s">
        <v>181</v>
      </c>
      <c r="D275" t="s">
        <v>316</v>
      </c>
      <c r="E275">
        <v>214.78844799999999</v>
      </c>
      <c r="F275">
        <v>204.91175799999999</v>
      </c>
      <c r="G275">
        <v>183.94465199999999</v>
      </c>
      <c r="H275">
        <v>169.48769200000001</v>
      </c>
      <c r="I275">
        <v>160.261912</v>
      </c>
      <c r="J275">
        <v>157.61125200000001</v>
      </c>
      <c r="K275">
        <v>152.890648</v>
      </c>
      <c r="L275">
        <v>149.59415000000001</v>
      </c>
      <c r="M275">
        <v>145.403538</v>
      </c>
      <c r="N275">
        <v>146.644318</v>
      </c>
      <c r="O275">
        <v>151.73818399999999</v>
      </c>
      <c r="P275">
        <v>158.191756</v>
      </c>
      <c r="Q275">
        <v>161.37998999999999</v>
      </c>
      <c r="R275">
        <v>19.86686042398788</v>
      </c>
      <c r="S275">
        <v>7.9651045360839419</v>
      </c>
      <c r="T275">
        <v>-3.8304611336869239</v>
      </c>
      <c r="U275">
        <v>-18.099208738165519</v>
      </c>
      <c r="V275">
        <v>-39.652426470295381</v>
      </c>
      <c r="W275">
        <v>-52.295148763713023</v>
      </c>
      <c r="X275">
        <v>-63.045680688645888</v>
      </c>
      <c r="Y275">
        <v>-60.20866357600859</v>
      </c>
      <c r="Z275">
        <v>-78.371409589429049</v>
      </c>
      <c r="AA275">
        <v>-109.055192630769</v>
      </c>
      <c r="AB275">
        <v>-141.0105340907445</v>
      </c>
      <c r="AC275">
        <v>-178.43670291846789</v>
      </c>
      <c r="AD275">
        <v>-201.8209269320142</v>
      </c>
      <c r="AE275">
        <v>-215.74570174029139</v>
      </c>
      <c r="AF275">
        <v>-206.6221331703936</v>
      </c>
      <c r="AG275">
        <v>-200.28343948917421</v>
      </c>
      <c r="AH275">
        <v>-190.08555937609799</v>
      </c>
      <c r="AI275">
        <v>-174.3505349189173</v>
      </c>
      <c r="AJ275">
        <v>-151.42641878076111</v>
      </c>
      <c r="AK275">
        <v>-118.69672838215151</v>
      </c>
      <c r="AL275">
        <v>-91.005825736890003</v>
      </c>
      <c r="AM275">
        <v>-55.385283043233443</v>
      </c>
      <c r="AN275">
        <v>-20.59469060368086</v>
      </c>
      <c r="AO275">
        <v>11.845374172172511</v>
      </c>
      <c r="AP275">
        <v>172.61140599999999</v>
      </c>
      <c r="AQ275">
        <v>181.24079399999999</v>
      </c>
      <c r="AR275">
        <v>188.12989200000001</v>
      </c>
      <c r="AS275">
        <v>188.05436599999999</v>
      </c>
      <c r="AT275">
        <v>183.17792399999999</v>
      </c>
      <c r="AU275">
        <v>175.70739800000001</v>
      </c>
      <c r="AV275">
        <v>168.92877999999999</v>
      </c>
      <c r="AW275">
        <v>161.03436199999999</v>
      </c>
      <c r="AX275">
        <v>155.42190199999999</v>
      </c>
      <c r="AY275">
        <v>152.05350999999999</v>
      </c>
      <c r="AZ275">
        <v>182.35463200000001</v>
      </c>
    </row>
    <row r="276" spans="2:52" x14ac:dyDescent="0.35">
      <c r="B276" t="s">
        <v>76</v>
      </c>
      <c r="C276" t="s">
        <v>181</v>
      </c>
      <c r="D276" t="s">
        <v>317</v>
      </c>
      <c r="E276">
        <v>214.78844799999999</v>
      </c>
      <c r="F276">
        <v>204.91175799999999</v>
      </c>
      <c r="G276">
        <v>183.94465199999999</v>
      </c>
      <c r="H276">
        <v>169.48769200000001</v>
      </c>
      <c r="I276">
        <v>160.261912</v>
      </c>
      <c r="J276">
        <v>157.61125200000001</v>
      </c>
      <c r="K276">
        <v>152.890648</v>
      </c>
      <c r="L276">
        <v>149.59415000000001</v>
      </c>
      <c r="M276">
        <v>145.403538</v>
      </c>
      <c r="N276">
        <v>146.644318</v>
      </c>
      <c r="O276">
        <v>151.73818399999999</v>
      </c>
      <c r="P276">
        <v>158.191756</v>
      </c>
      <c r="Q276">
        <v>161.37998999999999</v>
      </c>
      <c r="R276">
        <v>-10.398579978620379</v>
      </c>
      <c r="S276">
        <v>-22.70718481711387</v>
      </c>
      <c r="T276">
        <v>-34.86615395895538</v>
      </c>
      <c r="U276">
        <v>-49.463623900260963</v>
      </c>
      <c r="V276">
        <v>-71.317205550439297</v>
      </c>
      <c r="W276">
        <v>-84.236649598007304</v>
      </c>
      <c r="X276">
        <v>-95.243875899483385</v>
      </c>
      <c r="Y276">
        <v>-92.646359431497842</v>
      </c>
      <c r="Z276">
        <v>-111.0336762214037</v>
      </c>
      <c r="AA276">
        <v>-141.92893839476091</v>
      </c>
      <c r="AB276">
        <v>-174.08418102960161</v>
      </c>
      <c r="AC276">
        <v>-211.69993488001859</v>
      </c>
      <c r="AD276">
        <v>-235.26449100934971</v>
      </c>
      <c r="AE276">
        <v>-249.36124957899631</v>
      </c>
      <c r="AF276">
        <v>-238.82885883926619</v>
      </c>
      <c r="AG276">
        <v>-232.38855236185441</v>
      </c>
      <c r="AH276">
        <v>-222.0989226022017</v>
      </c>
      <c r="AI276">
        <v>-206.28060969899559</v>
      </c>
      <c r="AJ276">
        <v>-183.2805229629715</v>
      </c>
      <c r="AK276">
        <v>-150.48123716689801</v>
      </c>
      <c r="AL276">
        <v>-122.726329563909</v>
      </c>
      <c r="AM276">
        <v>-87.046713301844704</v>
      </c>
      <c r="AN276">
        <v>-52.201420815224921</v>
      </c>
      <c r="AO276">
        <v>-19.71055388923946</v>
      </c>
      <c r="AP276">
        <v>172.61140599999999</v>
      </c>
      <c r="AQ276">
        <v>181.24079399999999</v>
      </c>
      <c r="AR276">
        <v>188.12989200000001</v>
      </c>
      <c r="AS276">
        <v>188.05436599999999</v>
      </c>
      <c r="AT276">
        <v>183.17792399999999</v>
      </c>
      <c r="AU276">
        <v>175.70739800000001</v>
      </c>
      <c r="AV276">
        <v>168.92877999999999</v>
      </c>
      <c r="AW276">
        <v>161.03436199999999</v>
      </c>
      <c r="AX276">
        <v>155.42190199999999</v>
      </c>
      <c r="AY276">
        <v>152.05350999999999</v>
      </c>
      <c r="AZ276">
        <v>182.35463200000001</v>
      </c>
    </row>
    <row r="277" spans="2:52" x14ac:dyDescent="0.35">
      <c r="B277" t="s">
        <v>76</v>
      </c>
      <c r="C277" t="s">
        <v>181</v>
      </c>
      <c r="D277" t="s">
        <v>318</v>
      </c>
      <c r="E277">
        <v>214.78844799999999</v>
      </c>
      <c r="F277">
        <v>204.91175799999999</v>
      </c>
      <c r="G277">
        <v>183.94465199999999</v>
      </c>
      <c r="H277">
        <v>169.48769200000001</v>
      </c>
      <c r="I277">
        <v>160.261912</v>
      </c>
      <c r="J277">
        <v>157.61125200000001</v>
      </c>
      <c r="K277">
        <v>152.890648</v>
      </c>
      <c r="L277">
        <v>149.59415000000001</v>
      </c>
      <c r="M277">
        <v>145.403538</v>
      </c>
      <c r="N277">
        <v>146.644318</v>
      </c>
      <c r="O277">
        <v>151.73818399999999</v>
      </c>
      <c r="P277">
        <v>158.191756</v>
      </c>
      <c r="Q277">
        <v>161.37998999999999</v>
      </c>
      <c r="R277">
        <v>-40.41316918026854</v>
      </c>
      <c r="S277">
        <v>-53.125250854275578</v>
      </c>
      <c r="T277">
        <v>-65.644611445359374</v>
      </c>
      <c r="U277">
        <v>-80.56807915078204</v>
      </c>
      <c r="V277">
        <v>-102.719535191397</v>
      </c>
      <c r="W277">
        <v>-115.913407420531</v>
      </c>
      <c r="X277">
        <v>-127.17520052030331</v>
      </c>
      <c r="Y277">
        <v>-124.8151996267527</v>
      </c>
      <c r="Z277">
        <v>-143.42522586721469</v>
      </c>
      <c r="AA277">
        <v>-174.5302143550673</v>
      </c>
      <c r="AB277">
        <v>-206.8837013096564</v>
      </c>
      <c r="AC277">
        <v>-244.68746883174799</v>
      </c>
      <c r="AD277">
        <v>-268.43086241737058</v>
      </c>
      <c r="AE277">
        <v>-282.6981792831524</v>
      </c>
      <c r="AF277">
        <v>-270.76864321451961</v>
      </c>
      <c r="AG277">
        <v>-264.22756614547683</v>
      </c>
      <c r="AH277">
        <v>-253.8469471943649</v>
      </c>
      <c r="AI277">
        <v>-237.94603617068071</v>
      </c>
      <c r="AJ277">
        <v>-214.87060850929481</v>
      </c>
      <c r="AK277">
        <v>-182.00230414823719</v>
      </c>
      <c r="AL277">
        <v>-154.18392208436131</v>
      </c>
      <c r="AM277">
        <v>-118.4457218775452</v>
      </c>
      <c r="AN277">
        <v>-83.546182718146483</v>
      </c>
      <c r="AO277">
        <v>-51.004934709100887</v>
      </c>
      <c r="AP277">
        <v>172.61140599999999</v>
      </c>
      <c r="AQ277">
        <v>181.24079399999999</v>
      </c>
      <c r="AR277">
        <v>188.12989200000001</v>
      </c>
      <c r="AS277">
        <v>188.05436599999999</v>
      </c>
      <c r="AT277">
        <v>183.17792399999999</v>
      </c>
      <c r="AU277">
        <v>175.70739800000001</v>
      </c>
      <c r="AV277">
        <v>168.92877999999999</v>
      </c>
      <c r="AW277">
        <v>161.03436199999999</v>
      </c>
      <c r="AX277">
        <v>155.42190199999999</v>
      </c>
      <c r="AY277">
        <v>152.05350999999999</v>
      </c>
      <c r="AZ277">
        <v>182.35463200000001</v>
      </c>
    </row>
    <row r="278" spans="2:52" x14ac:dyDescent="0.35">
      <c r="B278" t="s">
        <v>76</v>
      </c>
      <c r="C278" t="s">
        <v>181</v>
      </c>
      <c r="D278" t="s">
        <v>319</v>
      </c>
      <c r="E278">
        <v>214.78844799999999</v>
      </c>
      <c r="F278">
        <v>204.91175799999999</v>
      </c>
      <c r="G278">
        <v>183.94465199999999</v>
      </c>
      <c r="H278">
        <v>169.48769200000001</v>
      </c>
      <c r="I278">
        <v>160.261912</v>
      </c>
      <c r="J278">
        <v>157.61125200000001</v>
      </c>
      <c r="K278">
        <v>152.890648</v>
      </c>
      <c r="L278">
        <v>149.59415000000001</v>
      </c>
      <c r="M278">
        <v>145.403538</v>
      </c>
      <c r="N278">
        <v>146.644318</v>
      </c>
      <c r="O278">
        <v>151.73818399999999</v>
      </c>
      <c r="P278">
        <v>158.191756</v>
      </c>
      <c r="Q278">
        <v>161.37998999999999</v>
      </c>
      <c r="R278">
        <v>-70.113396435919526</v>
      </c>
      <c r="S278">
        <v>-83.22472907507003</v>
      </c>
      <c r="T278">
        <v>-96.100706505770674</v>
      </c>
      <c r="U278">
        <v>-111.346757592697</v>
      </c>
      <c r="V278">
        <v>-133.7929681951741</v>
      </c>
      <c r="W278">
        <v>-147.25839434440709</v>
      </c>
      <c r="X278">
        <v>-158.77208800194961</v>
      </c>
      <c r="Y278">
        <v>-156.64711503065661</v>
      </c>
      <c r="Z278">
        <v>-175.47751814348089</v>
      </c>
      <c r="AA278">
        <v>-206.79003634830389</v>
      </c>
      <c r="AB278">
        <v>-239.33969128337461</v>
      </c>
      <c r="AC278">
        <v>-277.32950328997953</v>
      </c>
      <c r="AD278">
        <v>-301.24986125309181</v>
      </c>
      <c r="AE278">
        <v>-315.6859500491347</v>
      </c>
      <c r="AF278">
        <v>-302.37390184619272</v>
      </c>
      <c r="AG278">
        <v>-295.7331096202301</v>
      </c>
      <c r="AH278">
        <v>-285.2624544655244</v>
      </c>
      <c r="AI278">
        <v>-269.27981042418639</v>
      </c>
      <c r="AJ278">
        <v>-246.12983093102761</v>
      </c>
      <c r="AK278">
        <v>-213.19323088045991</v>
      </c>
      <c r="AL278">
        <v>-185.31203916423109</v>
      </c>
      <c r="AM278">
        <v>-149.51586859970101</v>
      </c>
      <c r="AN278">
        <v>-114.5626509275438</v>
      </c>
      <c r="AO278">
        <v>-81.971549508670819</v>
      </c>
      <c r="AP278">
        <v>172.61140599999999</v>
      </c>
      <c r="AQ278">
        <v>181.24079399999999</v>
      </c>
      <c r="AR278">
        <v>188.12989200000001</v>
      </c>
      <c r="AS278">
        <v>188.05436599999999</v>
      </c>
      <c r="AT278">
        <v>183.17792399999999</v>
      </c>
      <c r="AU278">
        <v>175.70739800000001</v>
      </c>
      <c r="AV278">
        <v>168.92877999999999</v>
      </c>
      <c r="AW278">
        <v>161.03436199999999</v>
      </c>
      <c r="AX278">
        <v>155.42190199999999</v>
      </c>
      <c r="AY278">
        <v>152.05350999999999</v>
      </c>
      <c r="AZ278">
        <v>182.35463200000001</v>
      </c>
    </row>
    <row r="279" spans="2:52" x14ac:dyDescent="0.35">
      <c r="B279" t="s">
        <v>76</v>
      </c>
      <c r="C279" t="s">
        <v>181</v>
      </c>
      <c r="D279" t="s">
        <v>320</v>
      </c>
      <c r="E279">
        <v>214.78844799999999</v>
      </c>
      <c r="F279">
        <v>204.91175799999999</v>
      </c>
      <c r="G279">
        <v>183.94465199999999</v>
      </c>
      <c r="H279">
        <v>169.48769200000001</v>
      </c>
      <c r="I279">
        <v>160.261912</v>
      </c>
      <c r="J279">
        <v>157.61125200000001</v>
      </c>
      <c r="K279">
        <v>152.890648</v>
      </c>
      <c r="L279">
        <v>149.59415000000001</v>
      </c>
      <c r="M279">
        <v>145.403538</v>
      </c>
      <c r="N279">
        <v>146.644318</v>
      </c>
      <c r="O279">
        <v>151.73818399999999</v>
      </c>
      <c r="P279">
        <v>158.191756</v>
      </c>
      <c r="Q279">
        <v>161.37998999999999</v>
      </c>
      <c r="R279">
        <v>-98.602431108922318</v>
      </c>
      <c r="S279">
        <v>-112.09673302609539</v>
      </c>
      <c r="T279">
        <v>-125.3147842537865</v>
      </c>
      <c r="U279">
        <v>-140.87026358385339</v>
      </c>
      <c r="V279">
        <v>-163.5992084853188</v>
      </c>
      <c r="W279">
        <v>-177.32511442747369</v>
      </c>
      <c r="X279">
        <v>-189.08043599118321</v>
      </c>
      <c r="Y279">
        <v>-187.18090636645729</v>
      </c>
      <c r="Z279">
        <v>-206.22269925430979</v>
      </c>
      <c r="AA279">
        <v>-237.7342839932559</v>
      </c>
      <c r="AB279">
        <v>-270.47210706419861</v>
      </c>
      <c r="AC279">
        <v>-308.64037655277491</v>
      </c>
      <c r="AD279">
        <v>-332.73048218289313</v>
      </c>
      <c r="AE279">
        <v>-347.32846029148737</v>
      </c>
      <c r="AF279">
        <v>-332.69027960507469</v>
      </c>
      <c r="AG279">
        <v>-325.95383866442512</v>
      </c>
      <c r="AH279">
        <v>-315.39681903499911</v>
      </c>
      <c r="AI279">
        <v>-299.33577509611729</v>
      </c>
      <c r="AJ279">
        <v>-276.1142840383489</v>
      </c>
      <c r="AK279">
        <v>-243.1121734363054</v>
      </c>
      <c r="AL279">
        <v>-215.1707334819647</v>
      </c>
      <c r="AM279">
        <v>-179.31895662470461</v>
      </c>
      <c r="AN279">
        <v>-144.31424948083381</v>
      </c>
      <c r="AO279">
        <v>-111.6753277032505</v>
      </c>
      <c r="AP279">
        <v>172.61140599999999</v>
      </c>
      <c r="AQ279">
        <v>181.24079399999999</v>
      </c>
      <c r="AR279">
        <v>188.12989200000001</v>
      </c>
      <c r="AS279">
        <v>188.05436599999999</v>
      </c>
      <c r="AT279">
        <v>183.17792399999999</v>
      </c>
      <c r="AU279">
        <v>175.70739800000001</v>
      </c>
      <c r="AV279">
        <v>168.92877999999999</v>
      </c>
      <c r="AW279">
        <v>161.03436199999999</v>
      </c>
      <c r="AX279">
        <v>155.42190199999999</v>
      </c>
      <c r="AY279">
        <v>152.05350999999999</v>
      </c>
      <c r="AZ279">
        <v>182.35463200000001</v>
      </c>
    </row>
    <row r="280" spans="2:52" x14ac:dyDescent="0.35">
      <c r="B280" t="s">
        <v>76</v>
      </c>
      <c r="C280" t="s">
        <v>181</v>
      </c>
      <c r="D280" t="s">
        <v>321</v>
      </c>
      <c r="E280">
        <v>214.78844799999999</v>
      </c>
      <c r="F280">
        <v>204.91175799999999</v>
      </c>
      <c r="G280">
        <v>183.94465199999999</v>
      </c>
      <c r="H280">
        <v>169.48769200000001</v>
      </c>
      <c r="I280">
        <v>160.261912</v>
      </c>
      <c r="J280">
        <v>157.61125200000001</v>
      </c>
      <c r="K280">
        <v>152.890648</v>
      </c>
      <c r="L280">
        <v>149.59415000000001</v>
      </c>
      <c r="M280">
        <v>145.403538</v>
      </c>
      <c r="N280">
        <v>146.644318</v>
      </c>
      <c r="O280">
        <v>151.73818399999999</v>
      </c>
      <c r="P280">
        <v>158.191756</v>
      </c>
      <c r="Q280">
        <v>161.37998999999999</v>
      </c>
      <c r="R280">
        <v>-125.0797154219384</v>
      </c>
      <c r="S280">
        <v>-138.9299432795211</v>
      </c>
      <c r="T280">
        <v>-152.46591279693001</v>
      </c>
      <c r="U280">
        <v>-168.30897012541439</v>
      </c>
      <c r="V280">
        <v>-191.30068407136571</v>
      </c>
      <c r="W280">
        <v>-205.2686760516807</v>
      </c>
      <c r="X280">
        <v>-217.2485629909101</v>
      </c>
      <c r="Y280">
        <v>-215.5585570531764</v>
      </c>
      <c r="Z280">
        <v>-234.79681244804351</v>
      </c>
      <c r="AA280">
        <v>-266.49340665753431</v>
      </c>
      <c r="AB280">
        <v>-299.40611039008331</v>
      </c>
      <c r="AC280">
        <v>-337.74023560322769</v>
      </c>
      <c r="AD280">
        <v>-361.98810218566928</v>
      </c>
      <c r="AE280">
        <v>-376.73653780905352</v>
      </c>
      <c r="AF280">
        <v>-360.86586935306212</v>
      </c>
      <c r="AG280">
        <v>-354.04053392223369</v>
      </c>
      <c r="AH280">
        <v>-343.40324843691042</v>
      </c>
      <c r="AI280">
        <v>-327.2693408014801</v>
      </c>
      <c r="AJ280">
        <v>-303.98138796114961</v>
      </c>
      <c r="AK280">
        <v>-270.91839282873042</v>
      </c>
      <c r="AL280">
        <v>-242.92095905964089</v>
      </c>
      <c r="AM280">
        <v>-207.01750254250121</v>
      </c>
      <c r="AN280">
        <v>-171.96494185085871</v>
      </c>
      <c r="AO280">
        <v>-139.2815765444563</v>
      </c>
      <c r="AP280">
        <v>172.61140599999999</v>
      </c>
      <c r="AQ280">
        <v>181.24079399999999</v>
      </c>
      <c r="AR280">
        <v>188.12989200000001</v>
      </c>
      <c r="AS280">
        <v>188.05436599999999</v>
      </c>
      <c r="AT280">
        <v>183.17792399999999</v>
      </c>
      <c r="AU280">
        <v>175.70739800000001</v>
      </c>
      <c r="AV280">
        <v>168.92877999999999</v>
      </c>
      <c r="AW280">
        <v>161.03436199999999</v>
      </c>
      <c r="AX280">
        <v>155.42190199999999</v>
      </c>
      <c r="AY280">
        <v>152.05350999999999</v>
      </c>
      <c r="AZ280">
        <v>182.35463200000001</v>
      </c>
    </row>
    <row r="281" spans="2:52" x14ac:dyDescent="0.35">
      <c r="B281" t="s">
        <v>76</v>
      </c>
      <c r="C281" t="s">
        <v>181</v>
      </c>
      <c r="D281" t="s">
        <v>322</v>
      </c>
      <c r="E281">
        <v>214.78844799999999</v>
      </c>
      <c r="F281">
        <v>204.91175799999999</v>
      </c>
      <c r="G281">
        <v>183.94465199999999</v>
      </c>
      <c r="H281">
        <v>169.48769200000001</v>
      </c>
      <c r="I281">
        <v>160.261912</v>
      </c>
      <c r="J281">
        <v>157.61125200000001</v>
      </c>
      <c r="K281">
        <v>152.890648</v>
      </c>
      <c r="L281">
        <v>149.59415000000001</v>
      </c>
      <c r="M281">
        <v>145.403538</v>
      </c>
      <c r="N281">
        <v>146.644318</v>
      </c>
      <c r="O281">
        <v>151.73818399999999</v>
      </c>
      <c r="P281">
        <v>158.191756</v>
      </c>
      <c r="Q281">
        <v>161.37998999999999</v>
      </c>
      <c r="R281">
        <v>-150.11540838976859</v>
      </c>
      <c r="S281">
        <v>-164.30218332136539</v>
      </c>
      <c r="T281">
        <v>-178.13876163974251</v>
      </c>
      <c r="U281">
        <v>-194.25373939584969</v>
      </c>
      <c r="V281">
        <v>-217.49391557234659</v>
      </c>
      <c r="W281">
        <v>-231.69081289097051</v>
      </c>
      <c r="X281">
        <v>-243.88303844190409</v>
      </c>
      <c r="Y281">
        <v>-242.39114839230331</v>
      </c>
      <c r="Z281">
        <v>-261.81516962883148</v>
      </c>
      <c r="AA281">
        <v>-293.68670021948373</v>
      </c>
      <c r="AB281">
        <v>-326.764763000877</v>
      </c>
      <c r="AC281">
        <v>-365.25571370065978</v>
      </c>
      <c r="AD281">
        <v>-389.65275172825358</v>
      </c>
      <c r="AE281">
        <v>-404.54345300473312</v>
      </c>
      <c r="AF281">
        <v>-387.5074012329531</v>
      </c>
      <c r="AG281">
        <v>-380.59801129198928</v>
      </c>
      <c r="AH281">
        <v>-369.88483013321672</v>
      </c>
      <c r="AI281">
        <v>-353.68202596316729</v>
      </c>
      <c r="AJ281">
        <v>-330.33122994138938</v>
      </c>
      <c r="AK281">
        <v>-297.21066521871478</v>
      </c>
      <c r="AL281">
        <v>-269.16028629340849</v>
      </c>
      <c r="AM281">
        <v>-233.20796388495859</v>
      </c>
      <c r="AN281">
        <v>-198.1101550962959</v>
      </c>
      <c r="AO281">
        <v>-165.38476604875859</v>
      </c>
      <c r="AP281">
        <v>172.61140599999999</v>
      </c>
      <c r="AQ281">
        <v>181.24079399999999</v>
      </c>
      <c r="AR281">
        <v>188.12989200000001</v>
      </c>
      <c r="AS281">
        <v>188.05436599999999</v>
      </c>
      <c r="AT281">
        <v>183.17792399999999</v>
      </c>
      <c r="AU281">
        <v>175.70739800000001</v>
      </c>
      <c r="AV281">
        <v>168.92877999999999</v>
      </c>
      <c r="AW281">
        <v>161.03436199999999</v>
      </c>
      <c r="AX281">
        <v>155.42190199999999</v>
      </c>
      <c r="AY281">
        <v>152.05350999999999</v>
      </c>
      <c r="AZ281">
        <v>182.35463200000001</v>
      </c>
    </row>
    <row r="282" spans="2:52" x14ac:dyDescent="0.35">
      <c r="B282" t="s">
        <v>76</v>
      </c>
      <c r="C282" t="s">
        <v>181</v>
      </c>
      <c r="D282" t="s">
        <v>387</v>
      </c>
      <c r="E282">
        <v>214.78844799999999</v>
      </c>
      <c r="F282">
        <v>204.91175799999999</v>
      </c>
      <c r="G282">
        <v>183.94465199999999</v>
      </c>
      <c r="H282">
        <v>169.48769200000001</v>
      </c>
      <c r="I282">
        <v>160.261912</v>
      </c>
      <c r="J282">
        <v>157.61125200000001</v>
      </c>
      <c r="K282">
        <v>152.890648</v>
      </c>
      <c r="L282">
        <v>149.59415000000001</v>
      </c>
      <c r="M282">
        <v>145.403538</v>
      </c>
      <c r="N282">
        <v>146.644318</v>
      </c>
      <c r="O282">
        <v>151.73818399999999</v>
      </c>
      <c r="P282">
        <v>158.191756</v>
      </c>
      <c r="Q282">
        <v>161.37998999999999</v>
      </c>
      <c r="R282">
        <v>-173.7915522505628</v>
      </c>
      <c r="S282">
        <v>-188.29659825819991</v>
      </c>
      <c r="T282">
        <v>-202.41746098710601</v>
      </c>
      <c r="U282">
        <v>-218.78959268624001</v>
      </c>
      <c r="V282">
        <v>-242.2647384927738</v>
      </c>
      <c r="W282">
        <v>-256.67811057513887</v>
      </c>
      <c r="X282">
        <v>-269.07114380990078</v>
      </c>
      <c r="Y282">
        <v>-267.76661107749402</v>
      </c>
      <c r="Z282">
        <v>-287.36631024701347</v>
      </c>
      <c r="AA282">
        <v>-319.40327739786738</v>
      </c>
      <c r="AB282">
        <v>-352.63771949874479</v>
      </c>
      <c r="AC282">
        <v>-391.2769793660612</v>
      </c>
      <c r="AD282">
        <v>-415.8150881680844</v>
      </c>
      <c r="AE282">
        <v>-430.84032944205728</v>
      </c>
      <c r="AF282">
        <v>-412.70217983447799</v>
      </c>
      <c r="AG282">
        <v>-405.71329991587822</v>
      </c>
      <c r="AH282">
        <v>-394.92834455515703</v>
      </c>
      <c r="AI282">
        <v>-378.66038523772471</v>
      </c>
      <c r="AJ282">
        <v>-355.25015869782487</v>
      </c>
      <c r="AK282">
        <v>-322.07515066884167</v>
      </c>
      <c r="AL282">
        <v>-293.97470174399803</v>
      </c>
      <c r="AM282">
        <v>-257.97616707874988</v>
      </c>
      <c r="AN282">
        <v>-222.83556736531199</v>
      </c>
      <c r="AO282">
        <v>-190.0704366520674</v>
      </c>
      <c r="AP282">
        <v>172.61140599999999</v>
      </c>
      <c r="AQ282">
        <v>181.24079399999999</v>
      </c>
      <c r="AR282">
        <v>188.12989200000001</v>
      </c>
      <c r="AS282">
        <v>188.05436599999999</v>
      </c>
      <c r="AT282">
        <v>183.17792399999999</v>
      </c>
      <c r="AU282">
        <v>175.70739800000001</v>
      </c>
      <c r="AV282">
        <v>168.92877999999999</v>
      </c>
      <c r="AW282">
        <v>161.03436199999999</v>
      </c>
      <c r="AX282">
        <v>155.42190199999999</v>
      </c>
      <c r="AY282">
        <v>152.05350999999999</v>
      </c>
      <c r="AZ282">
        <v>182.35463200000001</v>
      </c>
    </row>
    <row r="283" spans="2:52" x14ac:dyDescent="0.35">
      <c r="B283" t="s">
        <v>76</v>
      </c>
      <c r="C283" t="s">
        <v>181</v>
      </c>
      <c r="D283" t="s">
        <v>510</v>
      </c>
      <c r="E283">
        <v>214.78844799999999</v>
      </c>
      <c r="F283">
        <v>204.91175799999999</v>
      </c>
      <c r="G283">
        <v>183.94465199999999</v>
      </c>
      <c r="H283">
        <v>169.48769200000001</v>
      </c>
      <c r="I283">
        <v>160.261912</v>
      </c>
      <c r="J283">
        <v>157.61125200000001</v>
      </c>
      <c r="K283">
        <v>152.890648</v>
      </c>
      <c r="L283">
        <v>149.59415000000001</v>
      </c>
      <c r="M283">
        <v>145.403538</v>
      </c>
      <c r="N283">
        <v>146.644318</v>
      </c>
      <c r="O283">
        <v>151.73818399999999</v>
      </c>
      <c r="P283">
        <v>158.191756</v>
      </c>
      <c r="Q283">
        <v>161.37998999999999</v>
      </c>
      <c r="R283">
        <v>-195.0385667248481</v>
      </c>
      <c r="S283">
        <v>-209.8292297738048</v>
      </c>
      <c r="T283">
        <v>-224.20520984871271</v>
      </c>
      <c r="U283">
        <v>-240.8081119630686</v>
      </c>
      <c r="V283">
        <v>-264.49411994208151</v>
      </c>
      <c r="W283">
        <v>-279.1017568703424</v>
      </c>
      <c r="X283">
        <v>-291.67499528504982</v>
      </c>
      <c r="Y283">
        <v>-290.53859734915773</v>
      </c>
      <c r="Z283">
        <v>-310.29595021460932</v>
      </c>
      <c r="AA283">
        <v>-342.48138043486529</v>
      </c>
      <c r="AB283">
        <v>-375.8561576208856</v>
      </c>
      <c r="AC283">
        <v>-414.62851040433662</v>
      </c>
      <c r="AD283">
        <v>-439.29321637538459</v>
      </c>
      <c r="AE283">
        <v>-454.43919408730608</v>
      </c>
      <c r="AF283">
        <v>-435.31201988150741</v>
      </c>
      <c r="AG283">
        <v>-428.25180551269801</v>
      </c>
      <c r="AH283">
        <v>-417.40243985287373</v>
      </c>
      <c r="AI283">
        <v>-401.07601018791962</v>
      </c>
      <c r="AJ283">
        <v>-377.61245059318719</v>
      </c>
      <c r="AK283">
        <v>-344.3885850423049</v>
      </c>
      <c r="AL283">
        <v>-316.24320320899619</v>
      </c>
      <c r="AM283">
        <v>-280.20319758061959</v>
      </c>
      <c r="AN283">
        <v>-245.0241972136204</v>
      </c>
      <c r="AO283">
        <v>-212.2234022574365</v>
      </c>
      <c r="AP283">
        <v>172.61140599999999</v>
      </c>
      <c r="AQ283">
        <v>181.24079399999999</v>
      </c>
      <c r="AR283">
        <v>188.12989200000001</v>
      </c>
      <c r="AS283">
        <v>188.05436599999999</v>
      </c>
      <c r="AT283">
        <v>183.17792399999999</v>
      </c>
      <c r="AU283">
        <v>175.70739800000001</v>
      </c>
      <c r="AV283">
        <v>168.92877999999999</v>
      </c>
      <c r="AW283">
        <v>161.03436199999999</v>
      </c>
      <c r="AX283">
        <v>155.42190199999999</v>
      </c>
      <c r="AY283">
        <v>152.05350999999999</v>
      </c>
      <c r="AZ283">
        <v>182.35463200000001</v>
      </c>
    </row>
    <row r="284" spans="2:52" x14ac:dyDescent="0.35">
      <c r="B284" t="s">
        <v>77</v>
      </c>
      <c r="C284" t="s">
        <v>182</v>
      </c>
      <c r="D284" t="s">
        <v>315</v>
      </c>
      <c r="E284">
        <v>50.245584000000001</v>
      </c>
      <c r="F284">
        <v>48.649743999999998</v>
      </c>
      <c r="G284">
        <v>42.369017999999997</v>
      </c>
      <c r="H284">
        <v>36.670036000000003</v>
      </c>
      <c r="I284">
        <v>32.950553999999997</v>
      </c>
      <c r="J284">
        <v>30.522752000000001</v>
      </c>
      <c r="K284">
        <v>28.574999999999999</v>
      </c>
      <c r="L284">
        <v>26.9344</v>
      </c>
      <c r="M284">
        <v>26.428044</v>
      </c>
      <c r="N284">
        <v>26.846124</v>
      </c>
      <c r="O284">
        <v>28.401412000000001</v>
      </c>
      <c r="P284">
        <v>32.474336000000001</v>
      </c>
      <c r="Q284">
        <v>37.088991999999998</v>
      </c>
      <c r="R284">
        <v>22.980680427513722</v>
      </c>
      <c r="S284">
        <v>22.585275822941821</v>
      </c>
      <c r="T284">
        <v>14.65969137601698</v>
      </c>
      <c r="U284">
        <v>8.6225753841031292</v>
      </c>
      <c r="V284">
        <v>-3.165302860743775</v>
      </c>
      <c r="W284">
        <v>-12.4966906521143</v>
      </c>
      <c r="X284">
        <v>-19.803592318708919</v>
      </c>
      <c r="Y284">
        <v>-26.839374537308611</v>
      </c>
      <c r="Z284">
        <v>-31.501563245113651</v>
      </c>
      <c r="AA284">
        <v>-35.339550827245731</v>
      </c>
      <c r="AB284">
        <v>-37.033575868722167</v>
      </c>
      <c r="AC284">
        <v>-38.971620092796833</v>
      </c>
      <c r="AD284">
        <v>-39.318483874479163</v>
      </c>
      <c r="AE284">
        <v>-39.893935801791088</v>
      </c>
      <c r="AF284">
        <v>-39.034385795814899</v>
      </c>
      <c r="AG284">
        <v>-38.699812914296828</v>
      </c>
      <c r="AH284">
        <v>-37.830009126923137</v>
      </c>
      <c r="AI284">
        <v>-35.215179885673862</v>
      </c>
      <c r="AJ284">
        <v>-30.329815472446551</v>
      </c>
      <c r="AK284">
        <v>-24.211252785026161</v>
      </c>
      <c r="AL284">
        <v>-16.346662032028419</v>
      </c>
      <c r="AM284">
        <v>-6.4529737164798426</v>
      </c>
      <c r="AN284">
        <v>4.1226958600523567</v>
      </c>
      <c r="AO284">
        <v>12.674665790276361</v>
      </c>
      <c r="AP284">
        <v>34.401868</v>
      </c>
      <c r="AQ284">
        <v>37.729464</v>
      </c>
      <c r="AR284">
        <v>39.152363999999999</v>
      </c>
      <c r="AS284">
        <v>38.715477999999997</v>
      </c>
      <c r="AT284">
        <v>37.364146000000012</v>
      </c>
      <c r="AU284">
        <v>35.145834000000001</v>
      </c>
      <c r="AV284">
        <v>33.339061999999998</v>
      </c>
      <c r="AW284">
        <v>31.330648</v>
      </c>
      <c r="AX284">
        <v>29.676933999999999</v>
      </c>
      <c r="AY284">
        <v>30.371226</v>
      </c>
      <c r="AZ284">
        <v>45.301237999999998</v>
      </c>
    </row>
    <row r="285" spans="2:52" x14ac:dyDescent="0.35">
      <c r="B285" t="s">
        <v>77</v>
      </c>
      <c r="C285" t="s">
        <v>182</v>
      </c>
      <c r="D285" t="s">
        <v>316</v>
      </c>
      <c r="E285">
        <v>50.245584000000001</v>
      </c>
      <c r="F285">
        <v>48.649743999999998</v>
      </c>
      <c r="G285">
        <v>42.369017999999997</v>
      </c>
      <c r="H285">
        <v>36.670036000000003</v>
      </c>
      <c r="I285">
        <v>32.950553999999997</v>
      </c>
      <c r="J285">
        <v>30.522752000000001</v>
      </c>
      <c r="K285">
        <v>28.574999999999999</v>
      </c>
      <c r="L285">
        <v>26.9344</v>
      </c>
      <c r="M285">
        <v>26.428044</v>
      </c>
      <c r="N285">
        <v>26.846124</v>
      </c>
      <c r="O285">
        <v>28.401412000000001</v>
      </c>
      <c r="P285">
        <v>32.474336000000001</v>
      </c>
      <c r="Q285">
        <v>37.088991999999998</v>
      </c>
      <c r="R285">
        <v>15.6772229873292</v>
      </c>
      <c r="S285">
        <v>15.18364026422714</v>
      </c>
      <c r="T285">
        <v>7.1703616765074996</v>
      </c>
      <c r="U285">
        <v>1.0539205677370229</v>
      </c>
      <c r="V285">
        <v>-10.8064395264685</v>
      </c>
      <c r="W285">
        <v>-20.20460399537372</v>
      </c>
      <c r="X285">
        <v>-27.5734494641823</v>
      </c>
      <c r="Y285">
        <v>-34.667026406461623</v>
      </c>
      <c r="Z285">
        <v>-39.383407060147917</v>
      </c>
      <c r="AA285">
        <v>-43.27242739844111</v>
      </c>
      <c r="AB285">
        <v>-45.014691279447021</v>
      </c>
      <c r="AC285">
        <v>-46.998484916915999</v>
      </c>
      <c r="AD285">
        <v>-47.388865261225938</v>
      </c>
      <c r="AE285">
        <v>-48.005819181069782</v>
      </c>
      <c r="AF285">
        <v>-46.806301455434308</v>
      </c>
      <c r="AG285">
        <v>-46.44720804084298</v>
      </c>
      <c r="AH285">
        <v>-45.555263830927643</v>
      </c>
      <c r="AI285">
        <v>-42.920335968521222</v>
      </c>
      <c r="AJ285">
        <v>-38.016638829225712</v>
      </c>
      <c r="AK285">
        <v>-31.881281837257021</v>
      </c>
      <c r="AL285">
        <v>-24.001245827937051</v>
      </c>
      <c r="AM285">
        <v>-14.093302266571239</v>
      </c>
      <c r="AN285">
        <v>-3.5044328336874808</v>
      </c>
      <c r="AO285">
        <v>5.0597963379823376</v>
      </c>
      <c r="AP285">
        <v>34.401868</v>
      </c>
      <c r="AQ285">
        <v>37.729464</v>
      </c>
      <c r="AR285">
        <v>39.152363999999999</v>
      </c>
      <c r="AS285">
        <v>38.715477999999997</v>
      </c>
      <c r="AT285">
        <v>37.364146000000012</v>
      </c>
      <c r="AU285">
        <v>35.145834000000001</v>
      </c>
      <c r="AV285">
        <v>33.339061999999998</v>
      </c>
      <c r="AW285">
        <v>31.330648</v>
      </c>
      <c r="AX285">
        <v>29.676933999999999</v>
      </c>
      <c r="AY285">
        <v>30.371226</v>
      </c>
      <c r="AZ285">
        <v>45.301237999999998</v>
      </c>
    </row>
    <row r="286" spans="2:52" x14ac:dyDescent="0.35">
      <c r="B286" t="s">
        <v>77</v>
      </c>
      <c r="C286" t="s">
        <v>182</v>
      </c>
      <c r="D286" t="s">
        <v>317</v>
      </c>
      <c r="E286">
        <v>50.245584000000001</v>
      </c>
      <c r="F286">
        <v>48.649743999999998</v>
      </c>
      <c r="G286">
        <v>42.369017999999997</v>
      </c>
      <c r="H286">
        <v>36.670036000000003</v>
      </c>
      <c r="I286">
        <v>32.950553999999997</v>
      </c>
      <c r="J286">
        <v>30.522752000000001</v>
      </c>
      <c r="K286">
        <v>28.574999999999999</v>
      </c>
      <c r="L286">
        <v>26.9344</v>
      </c>
      <c r="M286">
        <v>26.428044</v>
      </c>
      <c r="N286">
        <v>26.846124</v>
      </c>
      <c r="O286">
        <v>28.401412000000001</v>
      </c>
      <c r="P286">
        <v>32.474336000000001</v>
      </c>
      <c r="Q286">
        <v>37.088991999999998</v>
      </c>
      <c r="R286">
        <v>8.4195947106447662</v>
      </c>
      <c r="S286">
        <v>7.8284499362770026</v>
      </c>
      <c r="T286">
        <v>-0.27197251188741939</v>
      </c>
      <c r="U286">
        <v>-6.4672409727531281</v>
      </c>
      <c r="V286">
        <v>-18.399628093029492</v>
      </c>
      <c r="W286">
        <v>-27.864150216109881</v>
      </c>
      <c r="X286">
        <v>-35.294550790044418</v>
      </c>
      <c r="Y286">
        <v>-42.44555979436501</v>
      </c>
      <c r="Z286">
        <v>-47.215792339709111</v>
      </c>
      <c r="AA286">
        <v>-51.155525203841677</v>
      </c>
      <c r="AB286">
        <v>-52.94572522586995</v>
      </c>
      <c r="AC286">
        <v>-54.974981199364272</v>
      </c>
      <c r="AD286">
        <v>-55.40860504006163</v>
      </c>
      <c r="AE286">
        <v>-56.066800527615698</v>
      </c>
      <c r="AF286">
        <v>-54.529448378275191</v>
      </c>
      <c r="AG286">
        <v>-54.145988296848422</v>
      </c>
      <c r="AH286">
        <v>-53.23204259544606</v>
      </c>
      <c r="AI286">
        <v>-50.577142230642373</v>
      </c>
      <c r="AJ286">
        <v>-45.65522740305456</v>
      </c>
      <c r="AK286">
        <v>-39.503181490725183</v>
      </c>
      <c r="AL286">
        <v>-31.607797143998859</v>
      </c>
      <c r="AM286">
        <v>-21.685687788420989</v>
      </c>
      <c r="AN286">
        <v>-11.083701328226541</v>
      </c>
      <c r="AO286">
        <v>-2.5072898417973728</v>
      </c>
      <c r="AP286">
        <v>34.401868</v>
      </c>
      <c r="AQ286">
        <v>37.729464</v>
      </c>
      <c r="AR286">
        <v>39.152363999999999</v>
      </c>
      <c r="AS286">
        <v>38.715477999999997</v>
      </c>
      <c r="AT286">
        <v>37.364146000000012</v>
      </c>
      <c r="AU286">
        <v>35.145834000000001</v>
      </c>
      <c r="AV286">
        <v>33.339061999999998</v>
      </c>
      <c r="AW286">
        <v>31.330648</v>
      </c>
      <c r="AX286">
        <v>29.676933999999999</v>
      </c>
      <c r="AY286">
        <v>30.371226</v>
      </c>
      <c r="AZ286">
        <v>45.301237999999998</v>
      </c>
    </row>
    <row r="287" spans="2:52" x14ac:dyDescent="0.35">
      <c r="B287" t="s">
        <v>77</v>
      </c>
      <c r="C287" t="s">
        <v>182</v>
      </c>
      <c r="D287" t="s">
        <v>318</v>
      </c>
      <c r="E287">
        <v>50.245584000000001</v>
      </c>
      <c r="F287">
        <v>48.649743999999998</v>
      </c>
      <c r="G287">
        <v>42.369017999999997</v>
      </c>
      <c r="H287">
        <v>36.670036000000003</v>
      </c>
      <c r="I287">
        <v>32.950553999999997</v>
      </c>
      <c r="J287">
        <v>30.522752000000001</v>
      </c>
      <c r="K287">
        <v>28.574999999999999</v>
      </c>
      <c r="L287">
        <v>26.9344</v>
      </c>
      <c r="M287">
        <v>26.428044</v>
      </c>
      <c r="N287">
        <v>26.846124</v>
      </c>
      <c r="O287">
        <v>28.401412000000001</v>
      </c>
      <c r="P287">
        <v>32.474336000000001</v>
      </c>
      <c r="Q287">
        <v>37.088991999999998</v>
      </c>
      <c r="R287">
        <v>1.4060397814874861</v>
      </c>
      <c r="S287">
        <v>0.72061395834357711</v>
      </c>
      <c r="T287">
        <v>-7.4640217105408766</v>
      </c>
      <c r="U287">
        <v>-13.73546656716055</v>
      </c>
      <c r="V287">
        <v>-25.737458451482851</v>
      </c>
      <c r="W287">
        <v>-35.266106627150243</v>
      </c>
      <c r="X287">
        <v>-42.755992213889563</v>
      </c>
      <c r="Y287">
        <v>-49.962501845476382</v>
      </c>
      <c r="Z287">
        <v>-54.784775248492203</v>
      </c>
      <c r="AA287">
        <v>-58.773515181051422</v>
      </c>
      <c r="AB287">
        <v>-60.610039256246239</v>
      </c>
      <c r="AC287">
        <v>-62.683228671736451</v>
      </c>
      <c r="AD287">
        <v>-63.158641734157442</v>
      </c>
      <c r="AE287">
        <v>-63.856691839428663</v>
      </c>
      <c r="AF287">
        <v>-61.99286660586759</v>
      </c>
      <c r="AG287">
        <v>-61.58585930628967</v>
      </c>
      <c r="AH287">
        <v>-60.650652021462967</v>
      </c>
      <c r="AI287">
        <v>-57.976450827614897</v>
      </c>
      <c r="AJ287">
        <v>-53.036930970856517</v>
      </c>
      <c r="AK287">
        <v>-46.868757384968248</v>
      </c>
      <c r="AL287">
        <v>-38.958540863960359</v>
      </c>
      <c r="AM287">
        <v>-29.02274210848023</v>
      </c>
      <c r="AN287">
        <v>-18.40807974535393</v>
      </c>
      <c r="AO287">
        <v>-9.8198956342501802</v>
      </c>
      <c r="AP287">
        <v>34.401868</v>
      </c>
      <c r="AQ287">
        <v>37.729464</v>
      </c>
      <c r="AR287">
        <v>39.152363999999999</v>
      </c>
      <c r="AS287">
        <v>38.715477999999997</v>
      </c>
      <c r="AT287">
        <v>37.364146000000012</v>
      </c>
      <c r="AU287">
        <v>35.145834000000001</v>
      </c>
      <c r="AV287">
        <v>33.339061999999998</v>
      </c>
      <c r="AW287">
        <v>31.330648</v>
      </c>
      <c r="AX287">
        <v>29.676933999999999</v>
      </c>
      <c r="AY287">
        <v>30.371226</v>
      </c>
      <c r="AZ287">
        <v>45.301237999999998</v>
      </c>
    </row>
    <row r="288" spans="2:52" x14ac:dyDescent="0.35">
      <c r="B288" t="s">
        <v>77</v>
      </c>
      <c r="C288" t="s">
        <v>182</v>
      </c>
      <c r="D288" t="s">
        <v>319</v>
      </c>
      <c r="E288">
        <v>50.245584000000001</v>
      </c>
      <c r="F288">
        <v>48.649743999999998</v>
      </c>
      <c r="G288">
        <v>42.369017999999997</v>
      </c>
      <c r="H288">
        <v>36.670036000000003</v>
      </c>
      <c r="I288">
        <v>32.950553999999997</v>
      </c>
      <c r="J288">
        <v>30.522752000000001</v>
      </c>
      <c r="K288">
        <v>28.574999999999999</v>
      </c>
      <c r="L288">
        <v>26.9344</v>
      </c>
      <c r="M288">
        <v>26.428044</v>
      </c>
      <c r="N288">
        <v>26.846124</v>
      </c>
      <c r="O288">
        <v>28.401412000000001</v>
      </c>
      <c r="P288">
        <v>32.474336000000001</v>
      </c>
      <c r="Q288">
        <v>37.088991999999998</v>
      </c>
      <c r="R288">
        <v>-5.224111667154915</v>
      </c>
      <c r="S288">
        <v>-5.9986645647192418</v>
      </c>
      <c r="T288">
        <v>-14.26290984855525</v>
      </c>
      <c r="U288">
        <v>-20.606366836791789</v>
      </c>
      <c r="V288">
        <v>-32.674158466297939</v>
      </c>
      <c r="W288">
        <v>-42.263427175311101</v>
      </c>
      <c r="X288">
        <v>-49.809545963016809</v>
      </c>
      <c r="Y288">
        <v>-57.068522220727871</v>
      </c>
      <c r="Z288">
        <v>-61.939991612278163</v>
      </c>
      <c r="AA288">
        <v>-65.975059589460216</v>
      </c>
      <c r="AB288">
        <v>-67.855375363916181</v>
      </c>
      <c r="AC288">
        <v>-69.970096552813047</v>
      </c>
      <c r="AD288">
        <v>-70.485014384462644</v>
      </c>
      <c r="AE288">
        <v>-71.220740412152878</v>
      </c>
      <c r="AF288">
        <v>-69.048289094651253</v>
      </c>
      <c r="AG288">
        <v>-68.619021810783892</v>
      </c>
      <c r="AH288">
        <v>-67.663715229727927</v>
      </c>
      <c r="AI288">
        <v>-64.971268307295531</v>
      </c>
      <c r="AJ288">
        <v>-60.015105819113039</v>
      </c>
      <c r="AK288">
        <v>-53.83168619618796</v>
      </c>
      <c r="AL288">
        <v>-45.907448317567159</v>
      </c>
      <c r="AM288">
        <v>-35.9587085078699</v>
      </c>
      <c r="AN288">
        <v>-25.332063183601171</v>
      </c>
      <c r="AO288">
        <v>-16.732750010940361</v>
      </c>
      <c r="AP288">
        <v>34.401868</v>
      </c>
      <c r="AQ288">
        <v>37.729464</v>
      </c>
      <c r="AR288">
        <v>39.152363999999999</v>
      </c>
      <c r="AS288">
        <v>38.715477999999997</v>
      </c>
      <c r="AT288">
        <v>37.364146000000012</v>
      </c>
      <c r="AU288">
        <v>35.145834000000001</v>
      </c>
      <c r="AV288">
        <v>33.339061999999998</v>
      </c>
      <c r="AW288">
        <v>31.330648</v>
      </c>
      <c r="AX288">
        <v>29.676933999999999</v>
      </c>
      <c r="AY288">
        <v>30.371226</v>
      </c>
      <c r="AZ288">
        <v>45.301237999999998</v>
      </c>
    </row>
    <row r="289" spans="2:52" x14ac:dyDescent="0.35">
      <c r="B289" t="s">
        <v>77</v>
      </c>
      <c r="C289" t="s">
        <v>182</v>
      </c>
      <c r="D289" t="s">
        <v>320</v>
      </c>
      <c r="E289">
        <v>50.245584000000001</v>
      </c>
      <c r="F289">
        <v>48.649743999999998</v>
      </c>
      <c r="G289">
        <v>42.369017999999997</v>
      </c>
      <c r="H289">
        <v>36.670036000000003</v>
      </c>
      <c r="I289">
        <v>32.950553999999997</v>
      </c>
      <c r="J289">
        <v>30.522752000000001</v>
      </c>
      <c r="K289">
        <v>28.574999999999999</v>
      </c>
      <c r="L289">
        <v>26.9344</v>
      </c>
      <c r="M289">
        <v>26.428044</v>
      </c>
      <c r="N289">
        <v>26.846124</v>
      </c>
      <c r="O289">
        <v>28.401412000000001</v>
      </c>
      <c r="P289">
        <v>32.474336000000001</v>
      </c>
      <c r="Q289">
        <v>37.088991999999998</v>
      </c>
      <c r="R289">
        <v>-11.600073064527139</v>
      </c>
      <c r="S289">
        <v>-12.460336038304231</v>
      </c>
      <c r="T289">
        <v>-20.801138823989572</v>
      </c>
      <c r="U289">
        <v>-27.21384710684405</v>
      </c>
      <c r="V289">
        <v>-39.344915818103011</v>
      </c>
      <c r="W289">
        <v>-48.992480960236101</v>
      </c>
      <c r="X289">
        <v>-56.592677052418132</v>
      </c>
      <c r="Y289">
        <v>-63.902108444587242</v>
      </c>
      <c r="Z289">
        <v>-68.820887724340096</v>
      </c>
      <c r="AA289">
        <v>-72.900507598476395</v>
      </c>
      <c r="AB289">
        <v>-74.822936164197714</v>
      </c>
      <c r="AC289">
        <v>-76.977596860669408</v>
      </c>
      <c r="AD289">
        <v>-77.530504908012389</v>
      </c>
      <c r="AE289">
        <v>-78.302462419827037</v>
      </c>
      <c r="AF289">
        <v>-75.833217279036504</v>
      </c>
      <c r="AG289">
        <v>-75.382543425253658</v>
      </c>
      <c r="AH289">
        <v>-74.407908124806468</v>
      </c>
      <c r="AI289">
        <v>-71.697914987627456</v>
      </c>
      <c r="AJ289">
        <v>-66.72574792152048</v>
      </c>
      <c r="AK289">
        <v>-60.52766677172643</v>
      </c>
      <c r="AL289">
        <v>-52.589945093290318</v>
      </c>
      <c r="AM289">
        <v>-42.628760369963437</v>
      </c>
      <c r="AN289">
        <v>-31.99059149328988</v>
      </c>
      <c r="AO289">
        <v>-23.380575930581639</v>
      </c>
      <c r="AP289">
        <v>34.401868</v>
      </c>
      <c r="AQ289">
        <v>37.729464</v>
      </c>
      <c r="AR289">
        <v>39.152363999999999</v>
      </c>
      <c r="AS289">
        <v>38.715477999999997</v>
      </c>
      <c r="AT289">
        <v>37.364146000000012</v>
      </c>
      <c r="AU289">
        <v>35.145834000000001</v>
      </c>
      <c r="AV289">
        <v>33.339061999999998</v>
      </c>
      <c r="AW289">
        <v>31.330648</v>
      </c>
      <c r="AX289">
        <v>29.676933999999999</v>
      </c>
      <c r="AY289">
        <v>30.371226</v>
      </c>
      <c r="AZ289">
        <v>45.301237999999998</v>
      </c>
    </row>
    <row r="290" spans="2:52" x14ac:dyDescent="0.35">
      <c r="B290" t="s">
        <v>77</v>
      </c>
      <c r="C290" t="s">
        <v>182</v>
      </c>
      <c r="D290" t="s">
        <v>321</v>
      </c>
      <c r="E290">
        <v>50.245584000000001</v>
      </c>
      <c r="F290">
        <v>48.649743999999998</v>
      </c>
      <c r="G290">
        <v>42.369017999999997</v>
      </c>
      <c r="H290">
        <v>36.670036000000003</v>
      </c>
      <c r="I290">
        <v>32.950553999999997</v>
      </c>
      <c r="J290">
        <v>30.522752000000001</v>
      </c>
      <c r="K290">
        <v>28.574999999999999</v>
      </c>
      <c r="L290">
        <v>26.9344</v>
      </c>
      <c r="M290">
        <v>26.428044</v>
      </c>
      <c r="N290">
        <v>26.846124</v>
      </c>
      <c r="O290">
        <v>28.401412000000001</v>
      </c>
      <c r="P290">
        <v>32.474336000000001</v>
      </c>
      <c r="Q290">
        <v>37.088991999999998</v>
      </c>
      <c r="R290">
        <v>-17.287029812918298</v>
      </c>
      <c r="S290">
        <v>-18.223740786603951</v>
      </c>
      <c r="T290">
        <v>-26.632828051232561</v>
      </c>
      <c r="U290">
        <v>-33.107304135476923</v>
      </c>
      <c r="V290">
        <v>-45.294812025812611</v>
      </c>
      <c r="W290">
        <v>-54.994373921545112</v>
      </c>
      <c r="X290">
        <v>-62.642803569807512</v>
      </c>
      <c r="Y290">
        <v>-69.997237770104576</v>
      </c>
      <c r="Z290">
        <v>-74.958214496048072</v>
      </c>
      <c r="AA290">
        <v>-79.077571861559704</v>
      </c>
      <c r="AB290">
        <v>-81.037562389713685</v>
      </c>
      <c r="AC290">
        <v>-83.227846616187236</v>
      </c>
      <c r="AD290">
        <v>-83.814639547713995</v>
      </c>
      <c r="AE290">
        <v>-84.618913265713729</v>
      </c>
      <c r="AF290">
        <v>-81.884946692179071</v>
      </c>
      <c r="AG290">
        <v>-81.415179523732974</v>
      </c>
      <c r="AH290">
        <v>-80.423304220668285</v>
      </c>
      <c r="AI290">
        <v>-77.697660962959503</v>
      </c>
      <c r="AJ290">
        <v>-72.711218819454757</v>
      </c>
      <c r="AK290">
        <v>-66.500060509374947</v>
      </c>
      <c r="AL290">
        <v>-58.550312129148402</v>
      </c>
      <c r="AM290">
        <v>-48.578027325200232</v>
      </c>
      <c r="AN290">
        <v>-37.929580164197468</v>
      </c>
      <c r="AO290">
        <v>-29.310018742361361</v>
      </c>
      <c r="AP290">
        <v>34.401868</v>
      </c>
      <c r="AQ290">
        <v>37.729464</v>
      </c>
      <c r="AR290">
        <v>39.152363999999999</v>
      </c>
      <c r="AS290">
        <v>38.715477999999997</v>
      </c>
      <c r="AT290">
        <v>37.364146000000012</v>
      </c>
      <c r="AU290">
        <v>35.145834000000001</v>
      </c>
      <c r="AV290">
        <v>33.339061999999998</v>
      </c>
      <c r="AW290">
        <v>31.330648</v>
      </c>
      <c r="AX290">
        <v>29.676933999999999</v>
      </c>
      <c r="AY290">
        <v>30.371226</v>
      </c>
      <c r="AZ290">
        <v>45.301237999999998</v>
      </c>
    </row>
    <row r="291" spans="2:52" x14ac:dyDescent="0.35">
      <c r="B291" t="s">
        <v>77</v>
      </c>
      <c r="C291" t="s">
        <v>182</v>
      </c>
      <c r="D291" t="s">
        <v>322</v>
      </c>
      <c r="E291">
        <v>50.245584000000001</v>
      </c>
      <c r="F291">
        <v>48.649743999999998</v>
      </c>
      <c r="G291">
        <v>42.369017999999997</v>
      </c>
      <c r="H291">
        <v>36.670036000000003</v>
      </c>
      <c r="I291">
        <v>32.950553999999997</v>
      </c>
      <c r="J291">
        <v>30.522752000000001</v>
      </c>
      <c r="K291">
        <v>28.574999999999999</v>
      </c>
      <c r="L291">
        <v>26.9344</v>
      </c>
      <c r="M291">
        <v>26.428044</v>
      </c>
      <c r="N291">
        <v>26.846124</v>
      </c>
      <c r="O291">
        <v>28.401412000000001</v>
      </c>
      <c r="P291">
        <v>32.474336000000001</v>
      </c>
      <c r="Q291">
        <v>37.088991999999998</v>
      </c>
      <c r="R291">
        <v>-22.087128844109841</v>
      </c>
      <c r="S291">
        <v>-23.08836606382356</v>
      </c>
      <c r="T291">
        <v>-31.555089121323949</v>
      </c>
      <c r="U291">
        <v>-38.081700570180359</v>
      </c>
      <c r="V291">
        <v>-50.316846179738043</v>
      </c>
      <c r="W291">
        <v>-60.060296147355068</v>
      </c>
      <c r="X291">
        <v>-67.74943752529218</v>
      </c>
      <c r="Y291">
        <v>-75.141856529281839</v>
      </c>
      <c r="Z291">
        <v>-80.138450181736303</v>
      </c>
      <c r="AA291">
        <v>-84.291348138866937</v>
      </c>
      <c r="AB291">
        <v>-86.283042994565449</v>
      </c>
      <c r="AC291">
        <v>-88.50339540678668</v>
      </c>
      <c r="AD291">
        <v>-89.118789012969302</v>
      </c>
      <c r="AE291">
        <v>-89.950339356564029</v>
      </c>
      <c r="AF291">
        <v>-86.992933578359796</v>
      </c>
      <c r="AG291">
        <v>-86.507050619822053</v>
      </c>
      <c r="AH291">
        <v>-85.500623822254568</v>
      </c>
      <c r="AI291">
        <v>-82.761771016501612</v>
      </c>
      <c r="AJ291">
        <v>-77.763279935714777</v>
      </c>
      <c r="AK291">
        <v>-71.541083795175638</v>
      </c>
      <c r="AL291">
        <v>-63.581184228265784</v>
      </c>
      <c r="AM291">
        <v>-53.599530356010291</v>
      </c>
      <c r="AN291">
        <v>-42.942407767211307</v>
      </c>
      <c r="AO291">
        <v>-34.31478912405651</v>
      </c>
      <c r="AP291">
        <v>34.401868</v>
      </c>
      <c r="AQ291">
        <v>37.729464</v>
      </c>
      <c r="AR291">
        <v>39.152363999999999</v>
      </c>
      <c r="AS291">
        <v>38.715477999999997</v>
      </c>
      <c r="AT291">
        <v>37.364146000000012</v>
      </c>
      <c r="AU291">
        <v>35.145834000000001</v>
      </c>
      <c r="AV291">
        <v>33.339061999999998</v>
      </c>
      <c r="AW291">
        <v>31.330648</v>
      </c>
      <c r="AX291">
        <v>29.676933999999999</v>
      </c>
      <c r="AY291">
        <v>30.371226</v>
      </c>
      <c r="AZ291">
        <v>45.301237999999998</v>
      </c>
    </row>
    <row r="292" spans="2:52" x14ac:dyDescent="0.35">
      <c r="B292" t="s">
        <v>77</v>
      </c>
      <c r="C292" t="s">
        <v>182</v>
      </c>
      <c r="D292" t="s">
        <v>387</v>
      </c>
      <c r="E292">
        <v>50.245584000000001</v>
      </c>
      <c r="F292">
        <v>48.649743999999998</v>
      </c>
      <c r="G292">
        <v>42.369017999999997</v>
      </c>
      <c r="H292">
        <v>36.670036000000003</v>
      </c>
      <c r="I292">
        <v>32.950553999999997</v>
      </c>
      <c r="J292">
        <v>30.522752000000001</v>
      </c>
      <c r="K292">
        <v>28.574999999999999</v>
      </c>
      <c r="L292">
        <v>26.9344</v>
      </c>
      <c r="M292">
        <v>26.428044</v>
      </c>
      <c r="N292">
        <v>26.846124</v>
      </c>
      <c r="O292">
        <v>28.401412000000001</v>
      </c>
      <c r="P292">
        <v>32.474336000000001</v>
      </c>
      <c r="Q292">
        <v>37.088991999999998</v>
      </c>
      <c r="R292">
        <v>-25.133808659207808</v>
      </c>
      <c r="S292">
        <v>-26.176001452971189</v>
      </c>
      <c r="T292">
        <v>-34.679306632137937</v>
      </c>
      <c r="U292">
        <v>-41.239009015573863</v>
      </c>
      <c r="V292">
        <v>-53.504390850811014</v>
      </c>
      <c r="W292">
        <v>-63.275697098447537</v>
      </c>
      <c r="X292">
        <v>-70.990678694311768</v>
      </c>
      <c r="Y292">
        <v>-78.407207103948807</v>
      </c>
      <c r="Z292">
        <v>-83.42640724230526</v>
      </c>
      <c r="AA292">
        <v>-87.60059381094328</v>
      </c>
      <c r="AB292">
        <v>-89.612411779551252</v>
      </c>
      <c r="AC292">
        <v>-91.851848826068306</v>
      </c>
      <c r="AD292">
        <v>-92.485395619842677</v>
      </c>
      <c r="AE292">
        <v>-93.334258761378479</v>
      </c>
      <c r="AF292">
        <v>-90.235033468546604</v>
      </c>
      <c r="AG292">
        <v>-89.738921626800916</v>
      </c>
      <c r="AH292">
        <v>-88.723258822998332</v>
      </c>
      <c r="AI292">
        <v>-85.976021760351671</v>
      </c>
      <c r="AJ292">
        <v>-80.969883076094135</v>
      </c>
      <c r="AK292">
        <v>-74.740681093582879</v>
      </c>
      <c r="AL292">
        <v>-66.774338448026867</v>
      </c>
      <c r="AM292">
        <v>-56.786737916939401</v>
      </c>
      <c r="AN292">
        <v>-46.124108931171882</v>
      </c>
      <c r="AO292">
        <v>-37.491376274035737</v>
      </c>
      <c r="AP292">
        <v>34.401868</v>
      </c>
      <c r="AQ292">
        <v>37.729464</v>
      </c>
      <c r="AR292">
        <v>39.152363999999999</v>
      </c>
      <c r="AS292">
        <v>38.715477999999997</v>
      </c>
      <c r="AT292">
        <v>37.364146000000012</v>
      </c>
      <c r="AU292">
        <v>35.145834000000001</v>
      </c>
      <c r="AV292">
        <v>33.339061999999998</v>
      </c>
      <c r="AW292">
        <v>31.330648</v>
      </c>
      <c r="AX292">
        <v>29.676933999999999</v>
      </c>
      <c r="AY292">
        <v>30.371226</v>
      </c>
      <c r="AZ292">
        <v>45.301237999999998</v>
      </c>
    </row>
    <row r="293" spans="2:52" x14ac:dyDescent="0.35">
      <c r="B293" t="s">
        <v>77</v>
      </c>
      <c r="C293" t="s">
        <v>182</v>
      </c>
      <c r="D293" t="s">
        <v>510</v>
      </c>
      <c r="E293">
        <v>50.245584000000001</v>
      </c>
      <c r="F293">
        <v>48.649743999999998</v>
      </c>
      <c r="G293">
        <v>42.369017999999997</v>
      </c>
      <c r="H293">
        <v>36.670036000000003</v>
      </c>
      <c r="I293">
        <v>32.950553999999997</v>
      </c>
      <c r="J293">
        <v>30.522752000000001</v>
      </c>
      <c r="K293">
        <v>28.574999999999999</v>
      </c>
      <c r="L293">
        <v>26.9344</v>
      </c>
      <c r="M293">
        <v>26.428044</v>
      </c>
      <c r="N293">
        <v>26.846124</v>
      </c>
      <c r="O293">
        <v>28.401412000000001</v>
      </c>
      <c r="P293">
        <v>32.474336000000001</v>
      </c>
      <c r="Q293">
        <v>37.088991999999998</v>
      </c>
      <c r="R293">
        <v>-26.518390673304509</v>
      </c>
      <c r="S293">
        <v>-27.57919597466557</v>
      </c>
      <c r="T293">
        <v>-36.099126119621538</v>
      </c>
      <c r="U293">
        <v>-42.673866877822483</v>
      </c>
      <c r="V293">
        <v>-54.952989748150522</v>
      </c>
      <c r="W293">
        <v>-64.736955450221188</v>
      </c>
      <c r="X293">
        <v>-72.463680288944374</v>
      </c>
      <c r="Y293">
        <v>-79.891165363362717</v>
      </c>
      <c r="Z293">
        <v>-84.920639155559215</v>
      </c>
      <c r="AA293">
        <v>-89.104500462071627</v>
      </c>
      <c r="AB293">
        <v>-91.125463500687914</v>
      </c>
      <c r="AC293">
        <v>-93.373573674345124</v>
      </c>
      <c r="AD293">
        <v>-94.015370293688136</v>
      </c>
      <c r="AE293">
        <v>-94.872101340648115</v>
      </c>
      <c r="AF293">
        <v>-91.708425314191913</v>
      </c>
      <c r="AG293">
        <v>-91.207664894790085</v>
      </c>
      <c r="AH293">
        <v>-90.18780473225884</v>
      </c>
      <c r="AI293">
        <v>-87.436757393508003</v>
      </c>
      <c r="AJ293">
        <v>-82.427143209736542</v>
      </c>
      <c r="AK293">
        <v>-76.19475738009433</v>
      </c>
      <c r="AL293">
        <v>-68.225486638594447</v>
      </c>
      <c r="AM293">
        <v>-58.235183612541192</v>
      </c>
      <c r="AN293">
        <v>-47.570052211466582</v>
      </c>
      <c r="AO293">
        <v>-38.934995459837999</v>
      </c>
      <c r="AP293">
        <v>34.401868</v>
      </c>
      <c r="AQ293">
        <v>37.729464</v>
      </c>
      <c r="AR293">
        <v>39.152363999999999</v>
      </c>
      <c r="AS293">
        <v>38.715477999999997</v>
      </c>
      <c r="AT293">
        <v>37.364146000000012</v>
      </c>
      <c r="AU293">
        <v>35.145834000000001</v>
      </c>
      <c r="AV293">
        <v>33.339061999999998</v>
      </c>
      <c r="AW293">
        <v>31.330648</v>
      </c>
      <c r="AX293">
        <v>29.676933999999999</v>
      </c>
      <c r="AY293">
        <v>30.371226</v>
      </c>
      <c r="AZ293">
        <v>45.301237999999998</v>
      </c>
    </row>
    <row r="294" spans="2:52" x14ac:dyDescent="0.35">
      <c r="B294" t="s">
        <v>78</v>
      </c>
      <c r="C294" t="s">
        <v>183</v>
      </c>
      <c r="D294" t="s">
        <v>315</v>
      </c>
      <c r="E294">
        <v>50.245584000000001</v>
      </c>
      <c r="F294">
        <v>48.649743999999998</v>
      </c>
      <c r="G294">
        <v>42.369017999999997</v>
      </c>
      <c r="H294">
        <v>36.670036000000003</v>
      </c>
      <c r="I294">
        <v>32.950553999999997</v>
      </c>
      <c r="J294">
        <v>30.522752000000001</v>
      </c>
      <c r="K294">
        <v>28.574999999999999</v>
      </c>
      <c r="L294">
        <v>26.9344</v>
      </c>
      <c r="M294">
        <v>26.428044</v>
      </c>
      <c r="N294">
        <v>26.846124</v>
      </c>
      <c r="O294">
        <v>28.401412000000001</v>
      </c>
      <c r="P294">
        <v>32.474336000000001</v>
      </c>
      <c r="Q294">
        <v>37.088991999999998</v>
      </c>
      <c r="R294">
        <v>22.980680427513722</v>
      </c>
      <c r="S294">
        <v>22.585275822941821</v>
      </c>
      <c r="T294">
        <v>14.65969137601698</v>
      </c>
      <c r="U294">
        <v>8.6225753841031292</v>
      </c>
      <c r="V294">
        <v>-3.165302860743775</v>
      </c>
      <c r="W294">
        <v>-12.4966906521143</v>
      </c>
      <c r="X294">
        <v>-19.803592318708919</v>
      </c>
      <c r="Y294">
        <v>-26.839374537308611</v>
      </c>
      <c r="Z294">
        <v>-31.501563245113651</v>
      </c>
      <c r="AA294">
        <v>-35.339550827245731</v>
      </c>
      <c r="AB294">
        <v>-37.033575868722167</v>
      </c>
      <c r="AC294">
        <v>-38.971620092796833</v>
      </c>
      <c r="AD294">
        <v>-39.318483874479163</v>
      </c>
      <c r="AE294">
        <v>-39.893935801791088</v>
      </c>
      <c r="AF294">
        <v>-39.034385795814899</v>
      </c>
      <c r="AG294">
        <v>-38.699812914296828</v>
      </c>
      <c r="AH294">
        <v>-37.830009126923137</v>
      </c>
      <c r="AI294">
        <v>-35.215179885673862</v>
      </c>
      <c r="AJ294">
        <v>-30.329815472446551</v>
      </c>
      <c r="AK294">
        <v>-24.211252785026161</v>
      </c>
      <c r="AL294">
        <v>-16.346662032028419</v>
      </c>
      <c r="AM294">
        <v>-6.4529737164798426</v>
      </c>
      <c r="AN294">
        <v>4.1226958600523567</v>
      </c>
      <c r="AO294">
        <v>12.674665790276361</v>
      </c>
      <c r="AP294">
        <v>34.401868</v>
      </c>
      <c r="AQ294">
        <v>37.729464</v>
      </c>
      <c r="AR294">
        <v>39.152363999999999</v>
      </c>
      <c r="AS294">
        <v>38.715477999999997</v>
      </c>
      <c r="AT294">
        <v>37.364146000000012</v>
      </c>
      <c r="AU294">
        <v>35.145834000000001</v>
      </c>
      <c r="AV294">
        <v>33.339061999999998</v>
      </c>
      <c r="AW294">
        <v>31.330648</v>
      </c>
      <c r="AX294">
        <v>29.676933999999999</v>
      </c>
      <c r="AY294">
        <v>30.371226</v>
      </c>
      <c r="AZ294">
        <v>45.301237999999998</v>
      </c>
    </row>
    <row r="295" spans="2:52" x14ac:dyDescent="0.35">
      <c r="B295" t="s">
        <v>78</v>
      </c>
      <c r="C295" t="s">
        <v>183</v>
      </c>
      <c r="D295" t="s">
        <v>316</v>
      </c>
      <c r="E295">
        <v>50.245584000000001</v>
      </c>
      <c r="F295">
        <v>48.649743999999998</v>
      </c>
      <c r="G295">
        <v>42.369017999999997</v>
      </c>
      <c r="H295">
        <v>36.670036000000003</v>
      </c>
      <c r="I295">
        <v>32.950553999999997</v>
      </c>
      <c r="J295">
        <v>30.522752000000001</v>
      </c>
      <c r="K295">
        <v>28.574999999999999</v>
      </c>
      <c r="L295">
        <v>26.9344</v>
      </c>
      <c r="M295">
        <v>26.428044</v>
      </c>
      <c r="N295">
        <v>26.846124</v>
      </c>
      <c r="O295">
        <v>28.401412000000001</v>
      </c>
      <c r="P295">
        <v>32.474336000000001</v>
      </c>
      <c r="Q295">
        <v>37.088991999999998</v>
      </c>
      <c r="R295">
        <v>15.6772229873292</v>
      </c>
      <c r="S295">
        <v>15.18364026422714</v>
      </c>
      <c r="T295">
        <v>7.1703616765074996</v>
      </c>
      <c r="U295">
        <v>1.0539205677370229</v>
      </c>
      <c r="V295">
        <v>-10.8064395264685</v>
      </c>
      <c r="W295">
        <v>-20.20460399537372</v>
      </c>
      <c r="X295">
        <v>-27.5734494641823</v>
      </c>
      <c r="Y295">
        <v>-34.667026406461623</v>
      </c>
      <c r="Z295">
        <v>-39.383407060147917</v>
      </c>
      <c r="AA295">
        <v>-43.27242739844111</v>
      </c>
      <c r="AB295">
        <v>-45.014691279447021</v>
      </c>
      <c r="AC295">
        <v>-46.998484916915999</v>
      </c>
      <c r="AD295">
        <v>-47.388865261225938</v>
      </c>
      <c r="AE295">
        <v>-48.005819181069782</v>
      </c>
      <c r="AF295">
        <v>-46.806301455434308</v>
      </c>
      <c r="AG295">
        <v>-46.44720804084298</v>
      </c>
      <c r="AH295">
        <v>-45.555263830927643</v>
      </c>
      <c r="AI295">
        <v>-42.920335968521222</v>
      </c>
      <c r="AJ295">
        <v>-38.016638829225712</v>
      </c>
      <c r="AK295">
        <v>-31.881281837257021</v>
      </c>
      <c r="AL295">
        <v>-24.001245827937051</v>
      </c>
      <c r="AM295">
        <v>-14.093302266571239</v>
      </c>
      <c r="AN295">
        <v>-3.5044328336874808</v>
      </c>
      <c r="AO295">
        <v>5.0597963379823376</v>
      </c>
      <c r="AP295">
        <v>34.401868</v>
      </c>
      <c r="AQ295">
        <v>37.729464</v>
      </c>
      <c r="AR295">
        <v>39.152363999999999</v>
      </c>
      <c r="AS295">
        <v>38.715477999999997</v>
      </c>
      <c r="AT295">
        <v>37.364146000000012</v>
      </c>
      <c r="AU295">
        <v>35.145834000000001</v>
      </c>
      <c r="AV295">
        <v>33.339061999999998</v>
      </c>
      <c r="AW295">
        <v>31.330648</v>
      </c>
      <c r="AX295">
        <v>29.676933999999999</v>
      </c>
      <c r="AY295">
        <v>30.371226</v>
      </c>
      <c r="AZ295">
        <v>45.301237999999998</v>
      </c>
    </row>
    <row r="296" spans="2:52" x14ac:dyDescent="0.35">
      <c r="B296" t="s">
        <v>78</v>
      </c>
      <c r="C296" t="s">
        <v>183</v>
      </c>
      <c r="D296" t="s">
        <v>317</v>
      </c>
      <c r="E296">
        <v>50.245584000000001</v>
      </c>
      <c r="F296">
        <v>48.649743999999998</v>
      </c>
      <c r="G296">
        <v>42.369017999999997</v>
      </c>
      <c r="H296">
        <v>36.670036000000003</v>
      </c>
      <c r="I296">
        <v>32.950553999999997</v>
      </c>
      <c r="J296">
        <v>30.522752000000001</v>
      </c>
      <c r="K296">
        <v>28.574999999999999</v>
      </c>
      <c r="L296">
        <v>26.9344</v>
      </c>
      <c r="M296">
        <v>26.428044</v>
      </c>
      <c r="N296">
        <v>26.846124</v>
      </c>
      <c r="O296">
        <v>28.401412000000001</v>
      </c>
      <c r="P296">
        <v>32.474336000000001</v>
      </c>
      <c r="Q296">
        <v>37.088991999999998</v>
      </c>
      <c r="R296">
        <v>8.4195947106447662</v>
      </c>
      <c r="S296">
        <v>7.8284499362770026</v>
      </c>
      <c r="T296">
        <v>-0.27197251188741939</v>
      </c>
      <c r="U296">
        <v>-6.4672409727531281</v>
      </c>
      <c r="V296">
        <v>-18.399628093029492</v>
      </c>
      <c r="W296">
        <v>-27.864150216109881</v>
      </c>
      <c r="X296">
        <v>-35.294550790044418</v>
      </c>
      <c r="Y296">
        <v>-42.44555979436501</v>
      </c>
      <c r="Z296">
        <v>-47.215792339709111</v>
      </c>
      <c r="AA296">
        <v>-51.155525203841677</v>
      </c>
      <c r="AB296">
        <v>-52.94572522586995</v>
      </c>
      <c r="AC296">
        <v>-54.974981199364272</v>
      </c>
      <c r="AD296">
        <v>-55.40860504006163</v>
      </c>
      <c r="AE296">
        <v>-56.066800527615698</v>
      </c>
      <c r="AF296">
        <v>-54.529448378275191</v>
      </c>
      <c r="AG296">
        <v>-54.145988296848422</v>
      </c>
      <c r="AH296">
        <v>-53.23204259544606</v>
      </c>
      <c r="AI296">
        <v>-50.577142230642373</v>
      </c>
      <c r="AJ296">
        <v>-45.65522740305456</v>
      </c>
      <c r="AK296">
        <v>-39.503181490725183</v>
      </c>
      <c r="AL296">
        <v>-31.607797143998859</v>
      </c>
      <c r="AM296">
        <v>-21.685687788420989</v>
      </c>
      <c r="AN296">
        <v>-11.083701328226541</v>
      </c>
      <c r="AO296">
        <v>-2.5072898417973728</v>
      </c>
      <c r="AP296">
        <v>34.401868</v>
      </c>
      <c r="AQ296">
        <v>37.729464</v>
      </c>
      <c r="AR296">
        <v>39.152363999999999</v>
      </c>
      <c r="AS296">
        <v>38.715477999999997</v>
      </c>
      <c r="AT296">
        <v>37.364146000000012</v>
      </c>
      <c r="AU296">
        <v>35.145834000000001</v>
      </c>
      <c r="AV296">
        <v>33.339061999999998</v>
      </c>
      <c r="AW296">
        <v>31.330648</v>
      </c>
      <c r="AX296">
        <v>29.676933999999999</v>
      </c>
      <c r="AY296">
        <v>30.371226</v>
      </c>
      <c r="AZ296">
        <v>45.301237999999998</v>
      </c>
    </row>
    <row r="297" spans="2:52" x14ac:dyDescent="0.35">
      <c r="B297" t="s">
        <v>78</v>
      </c>
      <c r="C297" t="s">
        <v>183</v>
      </c>
      <c r="D297" t="s">
        <v>318</v>
      </c>
      <c r="E297">
        <v>50.245584000000001</v>
      </c>
      <c r="F297">
        <v>48.649743999999998</v>
      </c>
      <c r="G297">
        <v>42.369017999999997</v>
      </c>
      <c r="H297">
        <v>36.670036000000003</v>
      </c>
      <c r="I297">
        <v>32.950553999999997</v>
      </c>
      <c r="J297">
        <v>30.522752000000001</v>
      </c>
      <c r="K297">
        <v>28.574999999999999</v>
      </c>
      <c r="L297">
        <v>26.9344</v>
      </c>
      <c r="M297">
        <v>26.428044</v>
      </c>
      <c r="N297">
        <v>26.846124</v>
      </c>
      <c r="O297">
        <v>28.401412000000001</v>
      </c>
      <c r="P297">
        <v>32.474336000000001</v>
      </c>
      <c r="Q297">
        <v>37.088991999999998</v>
      </c>
      <c r="R297">
        <v>1.4060397814874861</v>
      </c>
      <c r="S297">
        <v>0.72061395834357711</v>
      </c>
      <c r="T297">
        <v>-7.4640217105408766</v>
      </c>
      <c r="U297">
        <v>-13.73546656716055</v>
      </c>
      <c r="V297">
        <v>-25.737458451482851</v>
      </c>
      <c r="W297">
        <v>-35.266106627150243</v>
      </c>
      <c r="X297">
        <v>-42.755992213889563</v>
      </c>
      <c r="Y297">
        <v>-49.962501845476382</v>
      </c>
      <c r="Z297">
        <v>-54.784775248492203</v>
      </c>
      <c r="AA297">
        <v>-58.773515181051422</v>
      </c>
      <c r="AB297">
        <v>-60.610039256246239</v>
      </c>
      <c r="AC297">
        <v>-62.683228671736451</v>
      </c>
      <c r="AD297">
        <v>-63.158641734157442</v>
      </c>
      <c r="AE297">
        <v>-63.856691839428663</v>
      </c>
      <c r="AF297">
        <v>-61.99286660586759</v>
      </c>
      <c r="AG297">
        <v>-61.58585930628967</v>
      </c>
      <c r="AH297">
        <v>-60.650652021462967</v>
      </c>
      <c r="AI297">
        <v>-57.976450827614897</v>
      </c>
      <c r="AJ297">
        <v>-53.036930970856517</v>
      </c>
      <c r="AK297">
        <v>-46.868757384968248</v>
      </c>
      <c r="AL297">
        <v>-38.958540863960359</v>
      </c>
      <c r="AM297">
        <v>-29.02274210848023</v>
      </c>
      <c r="AN297">
        <v>-18.40807974535393</v>
      </c>
      <c r="AO297">
        <v>-9.8198956342501802</v>
      </c>
      <c r="AP297">
        <v>34.401868</v>
      </c>
      <c r="AQ297">
        <v>37.729464</v>
      </c>
      <c r="AR297">
        <v>39.152363999999999</v>
      </c>
      <c r="AS297">
        <v>38.715477999999997</v>
      </c>
      <c r="AT297">
        <v>37.364146000000012</v>
      </c>
      <c r="AU297">
        <v>35.145834000000001</v>
      </c>
      <c r="AV297">
        <v>33.339061999999998</v>
      </c>
      <c r="AW297">
        <v>31.330648</v>
      </c>
      <c r="AX297">
        <v>29.676933999999999</v>
      </c>
      <c r="AY297">
        <v>30.371226</v>
      </c>
      <c r="AZ297">
        <v>45.301237999999998</v>
      </c>
    </row>
    <row r="298" spans="2:52" x14ac:dyDescent="0.35">
      <c r="B298" t="s">
        <v>78</v>
      </c>
      <c r="C298" t="s">
        <v>183</v>
      </c>
      <c r="D298" t="s">
        <v>319</v>
      </c>
      <c r="E298">
        <v>50.245584000000001</v>
      </c>
      <c r="F298">
        <v>48.649743999999998</v>
      </c>
      <c r="G298">
        <v>42.369017999999997</v>
      </c>
      <c r="H298">
        <v>36.670036000000003</v>
      </c>
      <c r="I298">
        <v>32.950553999999997</v>
      </c>
      <c r="J298">
        <v>30.522752000000001</v>
      </c>
      <c r="K298">
        <v>28.574999999999999</v>
      </c>
      <c r="L298">
        <v>26.9344</v>
      </c>
      <c r="M298">
        <v>26.428044</v>
      </c>
      <c r="N298">
        <v>26.846124</v>
      </c>
      <c r="O298">
        <v>28.401412000000001</v>
      </c>
      <c r="P298">
        <v>32.474336000000001</v>
      </c>
      <c r="Q298">
        <v>37.088991999999998</v>
      </c>
      <c r="R298">
        <v>-5.224111667154915</v>
      </c>
      <c r="S298">
        <v>-5.9986645647192418</v>
      </c>
      <c r="T298">
        <v>-14.26290984855525</v>
      </c>
      <c r="U298">
        <v>-20.606366836791789</v>
      </c>
      <c r="V298">
        <v>-32.674158466297939</v>
      </c>
      <c r="W298">
        <v>-42.263427175311101</v>
      </c>
      <c r="X298">
        <v>-49.809545963016809</v>
      </c>
      <c r="Y298">
        <v>-57.068522220727871</v>
      </c>
      <c r="Z298">
        <v>-61.939991612278163</v>
      </c>
      <c r="AA298">
        <v>-65.975059589460216</v>
      </c>
      <c r="AB298">
        <v>-67.855375363916181</v>
      </c>
      <c r="AC298">
        <v>-69.970096552813047</v>
      </c>
      <c r="AD298">
        <v>-70.485014384462644</v>
      </c>
      <c r="AE298">
        <v>-71.220740412152878</v>
      </c>
      <c r="AF298">
        <v>-69.048289094651253</v>
      </c>
      <c r="AG298">
        <v>-68.619021810783892</v>
      </c>
      <c r="AH298">
        <v>-67.663715229727927</v>
      </c>
      <c r="AI298">
        <v>-64.971268307295531</v>
      </c>
      <c r="AJ298">
        <v>-60.015105819113039</v>
      </c>
      <c r="AK298">
        <v>-53.83168619618796</v>
      </c>
      <c r="AL298">
        <v>-45.907448317567159</v>
      </c>
      <c r="AM298">
        <v>-35.9587085078699</v>
      </c>
      <c r="AN298">
        <v>-25.332063183601171</v>
      </c>
      <c r="AO298">
        <v>-16.732750010940361</v>
      </c>
      <c r="AP298">
        <v>34.401868</v>
      </c>
      <c r="AQ298">
        <v>37.729464</v>
      </c>
      <c r="AR298">
        <v>39.152363999999999</v>
      </c>
      <c r="AS298">
        <v>38.715477999999997</v>
      </c>
      <c r="AT298">
        <v>37.364146000000012</v>
      </c>
      <c r="AU298">
        <v>35.145834000000001</v>
      </c>
      <c r="AV298">
        <v>33.339061999999998</v>
      </c>
      <c r="AW298">
        <v>31.330648</v>
      </c>
      <c r="AX298">
        <v>29.676933999999999</v>
      </c>
      <c r="AY298">
        <v>30.371226</v>
      </c>
      <c r="AZ298">
        <v>45.301237999999998</v>
      </c>
    </row>
    <row r="299" spans="2:52" x14ac:dyDescent="0.35">
      <c r="B299" t="s">
        <v>78</v>
      </c>
      <c r="C299" t="s">
        <v>183</v>
      </c>
      <c r="D299" t="s">
        <v>320</v>
      </c>
      <c r="E299">
        <v>50.245584000000001</v>
      </c>
      <c r="F299">
        <v>48.649743999999998</v>
      </c>
      <c r="G299">
        <v>42.369017999999997</v>
      </c>
      <c r="H299">
        <v>36.670036000000003</v>
      </c>
      <c r="I299">
        <v>32.950553999999997</v>
      </c>
      <c r="J299">
        <v>30.522752000000001</v>
      </c>
      <c r="K299">
        <v>28.574999999999999</v>
      </c>
      <c r="L299">
        <v>26.9344</v>
      </c>
      <c r="M299">
        <v>26.428044</v>
      </c>
      <c r="N299">
        <v>26.846124</v>
      </c>
      <c r="O299">
        <v>28.401412000000001</v>
      </c>
      <c r="P299">
        <v>32.474336000000001</v>
      </c>
      <c r="Q299">
        <v>37.088991999999998</v>
      </c>
      <c r="R299">
        <v>-11.600073064527139</v>
      </c>
      <c r="S299">
        <v>-12.460336038304231</v>
      </c>
      <c r="T299">
        <v>-20.801138823989572</v>
      </c>
      <c r="U299">
        <v>-27.21384710684405</v>
      </c>
      <c r="V299">
        <v>-39.344915818103011</v>
      </c>
      <c r="W299">
        <v>-48.992480960236101</v>
      </c>
      <c r="X299">
        <v>-56.592677052418132</v>
      </c>
      <c r="Y299">
        <v>-63.902108444587242</v>
      </c>
      <c r="Z299">
        <v>-68.820887724340096</v>
      </c>
      <c r="AA299">
        <v>-72.900507598476395</v>
      </c>
      <c r="AB299">
        <v>-74.822936164197714</v>
      </c>
      <c r="AC299">
        <v>-76.977596860669408</v>
      </c>
      <c r="AD299">
        <v>-77.530504908012389</v>
      </c>
      <c r="AE299">
        <v>-78.302462419827037</v>
      </c>
      <c r="AF299">
        <v>-75.833217279036504</v>
      </c>
      <c r="AG299">
        <v>-75.382543425253658</v>
      </c>
      <c r="AH299">
        <v>-74.407908124806468</v>
      </c>
      <c r="AI299">
        <v>-71.697914987627456</v>
      </c>
      <c r="AJ299">
        <v>-66.72574792152048</v>
      </c>
      <c r="AK299">
        <v>-60.52766677172643</v>
      </c>
      <c r="AL299">
        <v>-52.589945093290318</v>
      </c>
      <c r="AM299">
        <v>-42.628760369963437</v>
      </c>
      <c r="AN299">
        <v>-31.99059149328988</v>
      </c>
      <c r="AO299">
        <v>-23.380575930581639</v>
      </c>
      <c r="AP299">
        <v>34.401868</v>
      </c>
      <c r="AQ299">
        <v>37.729464</v>
      </c>
      <c r="AR299">
        <v>39.152363999999999</v>
      </c>
      <c r="AS299">
        <v>38.715477999999997</v>
      </c>
      <c r="AT299">
        <v>37.364146000000012</v>
      </c>
      <c r="AU299">
        <v>35.145834000000001</v>
      </c>
      <c r="AV299">
        <v>33.339061999999998</v>
      </c>
      <c r="AW299">
        <v>31.330648</v>
      </c>
      <c r="AX299">
        <v>29.676933999999999</v>
      </c>
      <c r="AY299">
        <v>30.371226</v>
      </c>
      <c r="AZ299">
        <v>45.301237999999998</v>
      </c>
    </row>
    <row r="300" spans="2:52" x14ac:dyDescent="0.35">
      <c r="B300" t="s">
        <v>78</v>
      </c>
      <c r="C300" t="s">
        <v>183</v>
      </c>
      <c r="D300" t="s">
        <v>321</v>
      </c>
      <c r="E300">
        <v>50.245584000000001</v>
      </c>
      <c r="F300">
        <v>48.649743999999998</v>
      </c>
      <c r="G300">
        <v>42.369017999999997</v>
      </c>
      <c r="H300">
        <v>36.670036000000003</v>
      </c>
      <c r="I300">
        <v>32.950553999999997</v>
      </c>
      <c r="J300">
        <v>30.522752000000001</v>
      </c>
      <c r="K300">
        <v>28.574999999999999</v>
      </c>
      <c r="L300">
        <v>26.9344</v>
      </c>
      <c r="M300">
        <v>26.428044</v>
      </c>
      <c r="N300">
        <v>26.846124</v>
      </c>
      <c r="O300">
        <v>28.401412000000001</v>
      </c>
      <c r="P300">
        <v>32.474336000000001</v>
      </c>
      <c r="Q300">
        <v>37.088991999999998</v>
      </c>
      <c r="R300">
        <v>-17.287029812918298</v>
      </c>
      <c r="S300">
        <v>-18.223740786603951</v>
      </c>
      <c r="T300">
        <v>-26.632828051232561</v>
      </c>
      <c r="U300">
        <v>-33.107304135476923</v>
      </c>
      <c r="V300">
        <v>-45.294812025812611</v>
      </c>
      <c r="W300">
        <v>-54.994373921545112</v>
      </c>
      <c r="X300">
        <v>-62.642803569807512</v>
      </c>
      <c r="Y300">
        <v>-69.997237770104576</v>
      </c>
      <c r="Z300">
        <v>-74.958214496048072</v>
      </c>
      <c r="AA300">
        <v>-79.077571861559704</v>
      </c>
      <c r="AB300">
        <v>-81.037562389713685</v>
      </c>
      <c r="AC300">
        <v>-83.227846616187236</v>
      </c>
      <c r="AD300">
        <v>-83.814639547713995</v>
      </c>
      <c r="AE300">
        <v>-84.618913265713729</v>
      </c>
      <c r="AF300">
        <v>-81.884946692179071</v>
      </c>
      <c r="AG300">
        <v>-81.415179523732974</v>
      </c>
      <c r="AH300">
        <v>-80.423304220668285</v>
      </c>
      <c r="AI300">
        <v>-77.697660962959503</v>
      </c>
      <c r="AJ300">
        <v>-72.711218819454757</v>
      </c>
      <c r="AK300">
        <v>-66.500060509374947</v>
      </c>
      <c r="AL300">
        <v>-58.550312129148402</v>
      </c>
      <c r="AM300">
        <v>-48.578027325200232</v>
      </c>
      <c r="AN300">
        <v>-37.929580164197468</v>
      </c>
      <c r="AO300">
        <v>-29.310018742361361</v>
      </c>
      <c r="AP300">
        <v>34.401868</v>
      </c>
      <c r="AQ300">
        <v>37.729464</v>
      </c>
      <c r="AR300">
        <v>39.152363999999999</v>
      </c>
      <c r="AS300">
        <v>38.715477999999997</v>
      </c>
      <c r="AT300">
        <v>37.364146000000012</v>
      </c>
      <c r="AU300">
        <v>35.145834000000001</v>
      </c>
      <c r="AV300">
        <v>33.339061999999998</v>
      </c>
      <c r="AW300">
        <v>31.330648</v>
      </c>
      <c r="AX300">
        <v>29.676933999999999</v>
      </c>
      <c r="AY300">
        <v>30.371226</v>
      </c>
      <c r="AZ300">
        <v>45.301237999999998</v>
      </c>
    </row>
    <row r="301" spans="2:52" x14ac:dyDescent="0.35">
      <c r="B301" t="s">
        <v>78</v>
      </c>
      <c r="C301" t="s">
        <v>183</v>
      </c>
      <c r="D301" t="s">
        <v>322</v>
      </c>
      <c r="E301">
        <v>50.245584000000001</v>
      </c>
      <c r="F301">
        <v>48.649743999999998</v>
      </c>
      <c r="G301">
        <v>42.369017999999997</v>
      </c>
      <c r="H301">
        <v>36.670036000000003</v>
      </c>
      <c r="I301">
        <v>32.950553999999997</v>
      </c>
      <c r="J301">
        <v>30.522752000000001</v>
      </c>
      <c r="K301">
        <v>28.574999999999999</v>
      </c>
      <c r="L301">
        <v>26.9344</v>
      </c>
      <c r="M301">
        <v>26.428044</v>
      </c>
      <c r="N301">
        <v>26.846124</v>
      </c>
      <c r="O301">
        <v>28.401412000000001</v>
      </c>
      <c r="P301">
        <v>32.474336000000001</v>
      </c>
      <c r="Q301">
        <v>37.088991999999998</v>
      </c>
      <c r="R301">
        <v>-22.087128844109841</v>
      </c>
      <c r="S301">
        <v>-23.08836606382356</v>
      </c>
      <c r="T301">
        <v>-31.555089121323949</v>
      </c>
      <c r="U301">
        <v>-38.081700570180359</v>
      </c>
      <c r="V301">
        <v>-50.316846179738043</v>
      </c>
      <c r="W301">
        <v>-60.060296147355068</v>
      </c>
      <c r="X301">
        <v>-67.74943752529218</v>
      </c>
      <c r="Y301">
        <v>-75.141856529281839</v>
      </c>
      <c r="Z301">
        <v>-80.138450181736303</v>
      </c>
      <c r="AA301">
        <v>-84.291348138866937</v>
      </c>
      <c r="AB301">
        <v>-86.283042994565449</v>
      </c>
      <c r="AC301">
        <v>-88.50339540678668</v>
      </c>
      <c r="AD301">
        <v>-89.118789012969302</v>
      </c>
      <c r="AE301">
        <v>-89.950339356564029</v>
      </c>
      <c r="AF301">
        <v>-86.992933578359796</v>
      </c>
      <c r="AG301">
        <v>-86.507050619822053</v>
      </c>
      <c r="AH301">
        <v>-85.500623822254568</v>
      </c>
      <c r="AI301">
        <v>-82.761771016501612</v>
      </c>
      <c r="AJ301">
        <v>-77.763279935714777</v>
      </c>
      <c r="AK301">
        <v>-71.541083795175638</v>
      </c>
      <c r="AL301">
        <v>-63.581184228265784</v>
      </c>
      <c r="AM301">
        <v>-53.599530356010291</v>
      </c>
      <c r="AN301">
        <v>-42.942407767211307</v>
      </c>
      <c r="AO301">
        <v>-34.31478912405651</v>
      </c>
      <c r="AP301">
        <v>34.401868</v>
      </c>
      <c r="AQ301">
        <v>37.729464</v>
      </c>
      <c r="AR301">
        <v>39.152363999999999</v>
      </c>
      <c r="AS301">
        <v>38.715477999999997</v>
      </c>
      <c r="AT301">
        <v>37.364146000000012</v>
      </c>
      <c r="AU301">
        <v>35.145834000000001</v>
      </c>
      <c r="AV301">
        <v>33.339061999999998</v>
      </c>
      <c r="AW301">
        <v>31.330648</v>
      </c>
      <c r="AX301">
        <v>29.676933999999999</v>
      </c>
      <c r="AY301">
        <v>30.371226</v>
      </c>
      <c r="AZ301">
        <v>45.301237999999998</v>
      </c>
    </row>
    <row r="302" spans="2:52" x14ac:dyDescent="0.35">
      <c r="B302" t="s">
        <v>78</v>
      </c>
      <c r="C302" t="s">
        <v>183</v>
      </c>
      <c r="D302" t="s">
        <v>387</v>
      </c>
      <c r="E302">
        <v>50.245584000000001</v>
      </c>
      <c r="F302">
        <v>48.649743999999998</v>
      </c>
      <c r="G302">
        <v>42.369017999999997</v>
      </c>
      <c r="H302">
        <v>36.670036000000003</v>
      </c>
      <c r="I302">
        <v>32.950553999999997</v>
      </c>
      <c r="J302">
        <v>30.522752000000001</v>
      </c>
      <c r="K302">
        <v>28.574999999999999</v>
      </c>
      <c r="L302">
        <v>26.9344</v>
      </c>
      <c r="M302">
        <v>26.428044</v>
      </c>
      <c r="N302">
        <v>26.846124</v>
      </c>
      <c r="O302">
        <v>28.401412000000001</v>
      </c>
      <c r="P302">
        <v>32.474336000000001</v>
      </c>
      <c r="Q302">
        <v>37.088991999999998</v>
      </c>
      <c r="R302">
        <v>-25.133808659207808</v>
      </c>
      <c r="S302">
        <v>-26.176001452971189</v>
      </c>
      <c r="T302">
        <v>-34.679306632137937</v>
      </c>
      <c r="U302">
        <v>-41.239009015573863</v>
      </c>
      <c r="V302">
        <v>-53.504390850811014</v>
      </c>
      <c r="W302">
        <v>-63.275697098447537</v>
      </c>
      <c r="X302">
        <v>-70.990678694311768</v>
      </c>
      <c r="Y302">
        <v>-78.407207103948807</v>
      </c>
      <c r="Z302">
        <v>-83.42640724230526</v>
      </c>
      <c r="AA302">
        <v>-87.60059381094328</v>
      </c>
      <c r="AB302">
        <v>-89.612411779551252</v>
      </c>
      <c r="AC302">
        <v>-91.851848826068306</v>
      </c>
      <c r="AD302">
        <v>-92.485395619842677</v>
      </c>
      <c r="AE302">
        <v>-93.334258761378479</v>
      </c>
      <c r="AF302">
        <v>-90.235033468546604</v>
      </c>
      <c r="AG302">
        <v>-89.738921626800916</v>
      </c>
      <c r="AH302">
        <v>-88.723258822998332</v>
      </c>
      <c r="AI302">
        <v>-85.976021760351671</v>
      </c>
      <c r="AJ302">
        <v>-80.969883076094135</v>
      </c>
      <c r="AK302">
        <v>-74.740681093582879</v>
      </c>
      <c r="AL302">
        <v>-66.774338448026867</v>
      </c>
      <c r="AM302">
        <v>-56.786737916939401</v>
      </c>
      <c r="AN302">
        <v>-46.124108931171882</v>
      </c>
      <c r="AO302">
        <v>-37.491376274035737</v>
      </c>
      <c r="AP302">
        <v>34.401868</v>
      </c>
      <c r="AQ302">
        <v>37.729464</v>
      </c>
      <c r="AR302">
        <v>39.152363999999999</v>
      </c>
      <c r="AS302">
        <v>38.715477999999997</v>
      </c>
      <c r="AT302">
        <v>37.364146000000012</v>
      </c>
      <c r="AU302">
        <v>35.145834000000001</v>
      </c>
      <c r="AV302">
        <v>33.339061999999998</v>
      </c>
      <c r="AW302">
        <v>31.330648</v>
      </c>
      <c r="AX302">
        <v>29.676933999999999</v>
      </c>
      <c r="AY302">
        <v>30.371226</v>
      </c>
      <c r="AZ302">
        <v>45.301237999999998</v>
      </c>
    </row>
    <row r="303" spans="2:52" x14ac:dyDescent="0.35">
      <c r="B303" t="s">
        <v>78</v>
      </c>
      <c r="C303" t="s">
        <v>183</v>
      </c>
      <c r="D303" t="s">
        <v>510</v>
      </c>
      <c r="E303">
        <v>50.245584000000001</v>
      </c>
      <c r="F303">
        <v>48.649743999999998</v>
      </c>
      <c r="G303">
        <v>42.369017999999997</v>
      </c>
      <c r="H303">
        <v>36.670036000000003</v>
      </c>
      <c r="I303">
        <v>32.950553999999997</v>
      </c>
      <c r="J303">
        <v>30.522752000000001</v>
      </c>
      <c r="K303">
        <v>28.574999999999999</v>
      </c>
      <c r="L303">
        <v>26.9344</v>
      </c>
      <c r="M303">
        <v>26.428044</v>
      </c>
      <c r="N303">
        <v>26.846124</v>
      </c>
      <c r="O303">
        <v>28.401412000000001</v>
      </c>
      <c r="P303">
        <v>32.474336000000001</v>
      </c>
      <c r="Q303">
        <v>37.088991999999998</v>
      </c>
      <c r="R303">
        <v>-26.518390673304509</v>
      </c>
      <c r="S303">
        <v>-27.57919597466557</v>
      </c>
      <c r="T303">
        <v>-36.099126119621538</v>
      </c>
      <c r="U303">
        <v>-42.673866877822483</v>
      </c>
      <c r="V303">
        <v>-54.952989748150522</v>
      </c>
      <c r="W303">
        <v>-64.736955450221188</v>
      </c>
      <c r="X303">
        <v>-72.463680288944374</v>
      </c>
      <c r="Y303">
        <v>-79.891165363362717</v>
      </c>
      <c r="Z303">
        <v>-84.920639155559215</v>
      </c>
      <c r="AA303">
        <v>-89.104500462071627</v>
      </c>
      <c r="AB303">
        <v>-91.125463500687914</v>
      </c>
      <c r="AC303">
        <v>-93.373573674345124</v>
      </c>
      <c r="AD303">
        <v>-94.015370293688136</v>
      </c>
      <c r="AE303">
        <v>-94.872101340648115</v>
      </c>
      <c r="AF303">
        <v>-91.708425314191913</v>
      </c>
      <c r="AG303">
        <v>-91.207664894790085</v>
      </c>
      <c r="AH303">
        <v>-90.18780473225884</v>
      </c>
      <c r="AI303">
        <v>-87.436757393508003</v>
      </c>
      <c r="AJ303">
        <v>-82.427143209736542</v>
      </c>
      <c r="AK303">
        <v>-76.19475738009433</v>
      </c>
      <c r="AL303">
        <v>-68.225486638594447</v>
      </c>
      <c r="AM303">
        <v>-58.235183612541192</v>
      </c>
      <c r="AN303">
        <v>-47.570052211466582</v>
      </c>
      <c r="AO303">
        <v>-38.934995459837999</v>
      </c>
      <c r="AP303">
        <v>34.401868</v>
      </c>
      <c r="AQ303">
        <v>37.729464</v>
      </c>
      <c r="AR303">
        <v>39.152363999999999</v>
      </c>
      <c r="AS303">
        <v>38.715477999999997</v>
      </c>
      <c r="AT303">
        <v>37.364146000000012</v>
      </c>
      <c r="AU303">
        <v>35.145834000000001</v>
      </c>
      <c r="AV303">
        <v>33.339061999999998</v>
      </c>
      <c r="AW303">
        <v>31.330648</v>
      </c>
      <c r="AX303">
        <v>29.676933999999999</v>
      </c>
      <c r="AY303">
        <v>30.371226</v>
      </c>
      <c r="AZ303">
        <v>45.301237999999998</v>
      </c>
    </row>
    <row r="304" spans="2:52" x14ac:dyDescent="0.35">
      <c r="B304" t="s">
        <v>79</v>
      </c>
      <c r="C304" t="s">
        <v>184</v>
      </c>
      <c r="D304" t="s">
        <v>315</v>
      </c>
      <c r="E304">
        <v>2.2224796553374799E-2</v>
      </c>
      <c r="F304">
        <v>2.5951364289133499E-2</v>
      </c>
      <c r="G304">
        <v>2.6780277644806099E-2</v>
      </c>
      <c r="H304">
        <v>2.5667975107706999E-2</v>
      </c>
      <c r="I304">
        <v>2.80236476783149E-2</v>
      </c>
      <c r="J304">
        <v>2.9267017711823801E-2</v>
      </c>
      <c r="K304">
        <v>3.2065485878410703E-2</v>
      </c>
      <c r="L304">
        <v>3.3879176639540397E-2</v>
      </c>
      <c r="M304">
        <v>3.8562182862613599E-2</v>
      </c>
      <c r="N304">
        <v>3.1923791287697401E-2</v>
      </c>
      <c r="O304">
        <v>2.98656773575873E-2</v>
      </c>
      <c r="P304">
        <v>3.0822115844901798E-2</v>
      </c>
      <c r="Q304">
        <v>3.0563523216850099E-2</v>
      </c>
      <c r="R304">
        <v>3.2437434179032998E-2</v>
      </c>
      <c r="S304">
        <v>3.7449880325514599E-2</v>
      </c>
      <c r="T304">
        <v>3.79351842987075E-2</v>
      </c>
      <c r="U304">
        <v>3.6791000478697898E-2</v>
      </c>
      <c r="V304">
        <v>3.3450550502632799E-2</v>
      </c>
      <c r="W304">
        <v>2.60824317855433E-2</v>
      </c>
      <c r="X304">
        <v>2.1580086165629401E-2</v>
      </c>
      <c r="Y304">
        <v>2.3439827668741E-2</v>
      </c>
      <c r="Z304">
        <v>3.0907132599329801E-2</v>
      </c>
      <c r="AA304">
        <v>-7.3999999999999996E-2</v>
      </c>
      <c r="AB304">
        <v>5.5046708328688299E-2</v>
      </c>
      <c r="AC304">
        <v>5.5494903200281498E-2</v>
      </c>
      <c r="AD304">
        <v>5.5811674721469702E-2</v>
      </c>
      <c r="AE304">
        <v>5.5981886157323302E-2</v>
      </c>
      <c r="AF304">
        <v>5.6502448791342197E-2</v>
      </c>
      <c r="AG304">
        <v>5.6620957876766798E-2</v>
      </c>
      <c r="AH304">
        <v>5.6927176709487E-2</v>
      </c>
      <c r="AI304">
        <v>5.7410452314908898E-2</v>
      </c>
      <c r="AJ304">
        <v>5.7034295232037201E-2</v>
      </c>
      <c r="AK304">
        <v>5.7621156700350298E-2</v>
      </c>
      <c r="AL304">
        <v>5.7884847745638603E-2</v>
      </c>
      <c r="AM304">
        <v>5.8227431621605603E-2</v>
      </c>
      <c r="AN304">
        <v>5.9043867442200901E-2</v>
      </c>
      <c r="AO304">
        <v>5.9926378879584297E-2</v>
      </c>
      <c r="AP304">
        <v>6.0990427614969298E-2</v>
      </c>
      <c r="AQ304">
        <v>6.1301835445943101E-2</v>
      </c>
      <c r="AR304">
        <v>6.12188114738869E-2</v>
      </c>
      <c r="AS304">
        <v>6.1237979064068901E-2</v>
      </c>
      <c r="AT304">
        <v>6.0572017722752898E-2</v>
      </c>
      <c r="AU304">
        <v>6.0011114185852803E-2</v>
      </c>
      <c r="AV304">
        <v>5.9830760911143498E-2</v>
      </c>
      <c r="AW304">
        <v>5.9067984637949003E-2</v>
      </c>
      <c r="AX304">
        <v>5.7846460804693203E-2</v>
      </c>
      <c r="AY304">
        <v>5.69394342620946E-2</v>
      </c>
      <c r="AZ304">
        <v>5.6620750834442603E-2</v>
      </c>
    </row>
    <row r="305" spans="2:52" x14ac:dyDescent="0.35">
      <c r="B305" t="s">
        <v>79</v>
      </c>
      <c r="C305" t="s">
        <v>184</v>
      </c>
      <c r="D305" t="s">
        <v>316</v>
      </c>
      <c r="E305">
        <v>2.2224796553374799E-2</v>
      </c>
      <c r="F305">
        <v>2.5951364289133499E-2</v>
      </c>
      <c r="G305">
        <v>2.6780277644806099E-2</v>
      </c>
      <c r="H305">
        <v>2.5667975107706999E-2</v>
      </c>
      <c r="I305">
        <v>2.80236476783149E-2</v>
      </c>
      <c r="J305">
        <v>2.9267017711823801E-2</v>
      </c>
      <c r="K305">
        <v>3.2065485878410703E-2</v>
      </c>
      <c r="L305">
        <v>3.3879176639540397E-2</v>
      </c>
      <c r="M305">
        <v>3.8562182862613599E-2</v>
      </c>
      <c r="N305">
        <v>3.1923791287697401E-2</v>
      </c>
      <c r="O305">
        <v>2.98656773575873E-2</v>
      </c>
      <c r="P305">
        <v>3.0822115844901798E-2</v>
      </c>
      <c r="Q305">
        <v>3.0563523216850099E-2</v>
      </c>
      <c r="R305">
        <v>3.2437434179032998E-2</v>
      </c>
      <c r="S305">
        <v>3.7449880325514599E-2</v>
      </c>
      <c r="T305">
        <v>3.79351842987075E-2</v>
      </c>
      <c r="U305">
        <v>3.6791000478697898E-2</v>
      </c>
      <c r="V305">
        <v>3.3450550502632799E-2</v>
      </c>
      <c r="W305">
        <v>2.60824317855433E-2</v>
      </c>
      <c r="X305">
        <v>2.1580086165629401E-2</v>
      </c>
      <c r="Y305">
        <v>2.3439827668741E-2</v>
      </c>
      <c r="Z305">
        <v>3.0907132599329801E-2</v>
      </c>
      <c r="AA305">
        <v>-7.3999999999999996E-2</v>
      </c>
      <c r="AB305">
        <v>5.5046708328688299E-2</v>
      </c>
      <c r="AC305">
        <v>5.5494903200281498E-2</v>
      </c>
      <c r="AD305">
        <v>5.5811674721469702E-2</v>
      </c>
      <c r="AE305">
        <v>5.5981886157323302E-2</v>
      </c>
      <c r="AF305">
        <v>5.6502448791342197E-2</v>
      </c>
      <c r="AG305">
        <v>5.6620957876766798E-2</v>
      </c>
      <c r="AH305">
        <v>5.6927176709487E-2</v>
      </c>
      <c r="AI305">
        <v>5.7410452314908898E-2</v>
      </c>
      <c r="AJ305">
        <v>5.7034295232037201E-2</v>
      </c>
      <c r="AK305">
        <v>5.7621156700350298E-2</v>
      </c>
      <c r="AL305">
        <v>5.7884847745638603E-2</v>
      </c>
      <c r="AM305">
        <v>5.8227431621605603E-2</v>
      </c>
      <c r="AN305">
        <v>5.9043867442200901E-2</v>
      </c>
      <c r="AO305">
        <v>5.9926378879584297E-2</v>
      </c>
      <c r="AP305">
        <v>6.0990427614969298E-2</v>
      </c>
      <c r="AQ305">
        <v>6.1301835445943101E-2</v>
      </c>
      <c r="AR305">
        <v>6.12188114738869E-2</v>
      </c>
      <c r="AS305">
        <v>6.1237979064068901E-2</v>
      </c>
      <c r="AT305">
        <v>6.0572017722752898E-2</v>
      </c>
      <c r="AU305">
        <v>6.0011114185852803E-2</v>
      </c>
      <c r="AV305">
        <v>5.9830760911143498E-2</v>
      </c>
      <c r="AW305">
        <v>5.9067984637949003E-2</v>
      </c>
      <c r="AX305">
        <v>5.7846460804693203E-2</v>
      </c>
      <c r="AY305">
        <v>5.69394342620946E-2</v>
      </c>
      <c r="AZ305">
        <v>5.6620750834442603E-2</v>
      </c>
    </row>
    <row r="306" spans="2:52" x14ac:dyDescent="0.35">
      <c r="B306" t="s">
        <v>79</v>
      </c>
      <c r="C306" t="s">
        <v>184</v>
      </c>
      <c r="D306" t="s">
        <v>317</v>
      </c>
      <c r="E306">
        <v>2.2224796553374799E-2</v>
      </c>
      <c r="F306">
        <v>2.5951364289133499E-2</v>
      </c>
      <c r="G306">
        <v>2.6780277644806099E-2</v>
      </c>
      <c r="H306">
        <v>2.5667975107706999E-2</v>
      </c>
      <c r="I306">
        <v>2.80236476783149E-2</v>
      </c>
      <c r="J306">
        <v>2.9267017711823801E-2</v>
      </c>
      <c r="K306">
        <v>3.2065485878410703E-2</v>
      </c>
      <c r="L306">
        <v>3.3879176639540397E-2</v>
      </c>
      <c r="M306">
        <v>3.8562182862613599E-2</v>
      </c>
      <c r="N306">
        <v>3.1923791287697401E-2</v>
      </c>
      <c r="O306">
        <v>2.98656773575873E-2</v>
      </c>
      <c r="P306">
        <v>3.0822115844901798E-2</v>
      </c>
      <c r="Q306">
        <v>3.0563523216850099E-2</v>
      </c>
      <c r="R306">
        <v>3.2437434179032998E-2</v>
      </c>
      <c r="S306">
        <v>3.7449880325514599E-2</v>
      </c>
      <c r="T306">
        <v>3.79351842987075E-2</v>
      </c>
      <c r="U306">
        <v>3.6791000478697898E-2</v>
      </c>
      <c r="V306">
        <v>3.3450550502632799E-2</v>
      </c>
      <c r="W306">
        <v>2.60824317855433E-2</v>
      </c>
      <c r="X306">
        <v>2.1580086165629401E-2</v>
      </c>
      <c r="Y306">
        <v>2.3439827668741E-2</v>
      </c>
      <c r="Z306">
        <v>3.0907132599329801E-2</v>
      </c>
      <c r="AA306">
        <v>-7.3999999999999996E-2</v>
      </c>
      <c r="AB306">
        <v>5.5046708328688299E-2</v>
      </c>
      <c r="AC306">
        <v>5.5494903200281498E-2</v>
      </c>
      <c r="AD306">
        <v>5.5811674721469702E-2</v>
      </c>
      <c r="AE306">
        <v>5.5981886157323302E-2</v>
      </c>
      <c r="AF306">
        <v>5.6502448791342197E-2</v>
      </c>
      <c r="AG306">
        <v>5.6620957876766798E-2</v>
      </c>
      <c r="AH306">
        <v>5.6927176709487E-2</v>
      </c>
      <c r="AI306">
        <v>5.7410452314908898E-2</v>
      </c>
      <c r="AJ306">
        <v>5.7034295232037201E-2</v>
      </c>
      <c r="AK306">
        <v>5.7621156700350298E-2</v>
      </c>
      <c r="AL306">
        <v>5.7884847745638603E-2</v>
      </c>
      <c r="AM306">
        <v>5.8227431621605603E-2</v>
      </c>
      <c r="AN306">
        <v>5.9043867442200901E-2</v>
      </c>
      <c r="AO306">
        <v>5.9926378879584297E-2</v>
      </c>
      <c r="AP306">
        <v>6.0990427614969298E-2</v>
      </c>
      <c r="AQ306">
        <v>6.1301835445943101E-2</v>
      </c>
      <c r="AR306">
        <v>6.12188114738869E-2</v>
      </c>
      <c r="AS306">
        <v>6.1237979064068901E-2</v>
      </c>
      <c r="AT306">
        <v>6.0572017722752898E-2</v>
      </c>
      <c r="AU306">
        <v>6.0011114185852803E-2</v>
      </c>
      <c r="AV306">
        <v>5.9830760911143498E-2</v>
      </c>
      <c r="AW306">
        <v>5.9067984637949003E-2</v>
      </c>
      <c r="AX306">
        <v>5.7846460804693203E-2</v>
      </c>
      <c r="AY306">
        <v>5.69394342620946E-2</v>
      </c>
      <c r="AZ306">
        <v>5.6620750834442603E-2</v>
      </c>
    </row>
    <row r="307" spans="2:52" x14ac:dyDescent="0.35">
      <c r="B307" t="s">
        <v>79</v>
      </c>
      <c r="C307" t="s">
        <v>184</v>
      </c>
      <c r="D307" t="s">
        <v>318</v>
      </c>
      <c r="E307">
        <v>2.2224796553374799E-2</v>
      </c>
      <c r="F307">
        <v>2.5951364289133499E-2</v>
      </c>
      <c r="G307">
        <v>2.6780277644806099E-2</v>
      </c>
      <c r="H307">
        <v>2.5667975107706999E-2</v>
      </c>
      <c r="I307">
        <v>2.80236476783149E-2</v>
      </c>
      <c r="J307">
        <v>2.9267017711823801E-2</v>
      </c>
      <c r="K307">
        <v>3.2065485878410703E-2</v>
      </c>
      <c r="L307">
        <v>3.3879176639540397E-2</v>
      </c>
      <c r="M307">
        <v>3.8562182862613599E-2</v>
      </c>
      <c r="N307">
        <v>3.1923791287697401E-2</v>
      </c>
      <c r="O307">
        <v>2.98656773575873E-2</v>
      </c>
      <c r="P307">
        <v>3.0822115844901798E-2</v>
      </c>
      <c r="Q307">
        <v>3.0563523216850099E-2</v>
      </c>
      <c r="R307">
        <v>3.2437434179032998E-2</v>
      </c>
      <c r="S307">
        <v>3.7449880325514599E-2</v>
      </c>
      <c r="T307">
        <v>3.79351842987075E-2</v>
      </c>
      <c r="U307">
        <v>3.6791000478697898E-2</v>
      </c>
      <c r="V307">
        <v>3.3450550502632799E-2</v>
      </c>
      <c r="W307">
        <v>2.60824317855433E-2</v>
      </c>
      <c r="X307">
        <v>2.1580086165629401E-2</v>
      </c>
      <c r="Y307">
        <v>2.3439827668741E-2</v>
      </c>
      <c r="Z307">
        <v>3.0907132599329801E-2</v>
      </c>
      <c r="AA307">
        <v>-7.3999999999999996E-2</v>
      </c>
      <c r="AB307">
        <v>5.5046708328688299E-2</v>
      </c>
      <c r="AC307">
        <v>5.5494903200281498E-2</v>
      </c>
      <c r="AD307">
        <v>5.5811674721469702E-2</v>
      </c>
      <c r="AE307">
        <v>5.5981886157323302E-2</v>
      </c>
      <c r="AF307">
        <v>5.6502448791342197E-2</v>
      </c>
      <c r="AG307">
        <v>5.6620957876766798E-2</v>
      </c>
      <c r="AH307">
        <v>5.6927176709487E-2</v>
      </c>
      <c r="AI307">
        <v>5.7410452314908898E-2</v>
      </c>
      <c r="AJ307">
        <v>5.7034295232037201E-2</v>
      </c>
      <c r="AK307">
        <v>5.7621156700350298E-2</v>
      </c>
      <c r="AL307">
        <v>5.7884847745638603E-2</v>
      </c>
      <c r="AM307">
        <v>5.8227431621605603E-2</v>
      </c>
      <c r="AN307">
        <v>5.9043867442200901E-2</v>
      </c>
      <c r="AO307">
        <v>5.9926378879584297E-2</v>
      </c>
      <c r="AP307">
        <v>6.0990427614969298E-2</v>
      </c>
      <c r="AQ307">
        <v>6.1301835445943101E-2</v>
      </c>
      <c r="AR307">
        <v>6.12188114738869E-2</v>
      </c>
      <c r="AS307">
        <v>6.1237979064068901E-2</v>
      </c>
      <c r="AT307">
        <v>6.0572017722752898E-2</v>
      </c>
      <c r="AU307">
        <v>6.0011114185852803E-2</v>
      </c>
      <c r="AV307">
        <v>5.9830760911143498E-2</v>
      </c>
      <c r="AW307">
        <v>5.9067984637949003E-2</v>
      </c>
      <c r="AX307">
        <v>5.7846460804693203E-2</v>
      </c>
      <c r="AY307">
        <v>5.69394342620946E-2</v>
      </c>
      <c r="AZ307">
        <v>5.6620750834442603E-2</v>
      </c>
    </row>
    <row r="308" spans="2:52" x14ac:dyDescent="0.35">
      <c r="B308" t="s">
        <v>79</v>
      </c>
      <c r="C308" t="s">
        <v>184</v>
      </c>
      <c r="D308" t="s">
        <v>319</v>
      </c>
      <c r="E308">
        <v>2.2224796553374799E-2</v>
      </c>
      <c r="F308">
        <v>2.5951364289133499E-2</v>
      </c>
      <c r="G308">
        <v>2.6780277644806099E-2</v>
      </c>
      <c r="H308">
        <v>2.5667975107706999E-2</v>
      </c>
      <c r="I308">
        <v>2.80236476783149E-2</v>
      </c>
      <c r="J308">
        <v>2.9267017711823801E-2</v>
      </c>
      <c r="K308">
        <v>3.2065485878410703E-2</v>
      </c>
      <c r="L308">
        <v>3.3879176639540397E-2</v>
      </c>
      <c r="M308">
        <v>3.8562182862613599E-2</v>
      </c>
      <c r="N308">
        <v>3.1923791287697401E-2</v>
      </c>
      <c r="O308">
        <v>2.98656773575873E-2</v>
      </c>
      <c r="P308">
        <v>3.0822115844901798E-2</v>
      </c>
      <c r="Q308">
        <v>3.0563523216850099E-2</v>
      </c>
      <c r="R308">
        <v>3.2437434179032998E-2</v>
      </c>
      <c r="S308">
        <v>3.7449880325514599E-2</v>
      </c>
      <c r="T308">
        <v>3.79351842987075E-2</v>
      </c>
      <c r="U308">
        <v>3.6791000478697898E-2</v>
      </c>
      <c r="V308">
        <v>3.3450550502632799E-2</v>
      </c>
      <c r="W308">
        <v>2.60824317855433E-2</v>
      </c>
      <c r="X308">
        <v>2.1580086165629401E-2</v>
      </c>
      <c r="Y308">
        <v>2.3439827668741E-2</v>
      </c>
      <c r="Z308">
        <v>3.0907132599329801E-2</v>
      </c>
      <c r="AA308">
        <v>-7.3999999999999996E-2</v>
      </c>
      <c r="AB308">
        <v>5.5046708328688299E-2</v>
      </c>
      <c r="AC308">
        <v>5.5494903200281498E-2</v>
      </c>
      <c r="AD308">
        <v>5.5811674721469702E-2</v>
      </c>
      <c r="AE308">
        <v>5.5981886157323302E-2</v>
      </c>
      <c r="AF308">
        <v>5.6502448791342197E-2</v>
      </c>
      <c r="AG308">
        <v>5.6620957876766798E-2</v>
      </c>
      <c r="AH308">
        <v>5.6927176709487E-2</v>
      </c>
      <c r="AI308">
        <v>5.7410452314908898E-2</v>
      </c>
      <c r="AJ308">
        <v>5.7034295232037201E-2</v>
      </c>
      <c r="AK308">
        <v>5.7621156700350298E-2</v>
      </c>
      <c r="AL308">
        <v>5.7884847745638603E-2</v>
      </c>
      <c r="AM308">
        <v>5.8227431621605603E-2</v>
      </c>
      <c r="AN308">
        <v>5.9043867442200901E-2</v>
      </c>
      <c r="AO308">
        <v>5.9926378879584297E-2</v>
      </c>
      <c r="AP308">
        <v>6.0990427614969298E-2</v>
      </c>
      <c r="AQ308">
        <v>6.1301835445943101E-2</v>
      </c>
      <c r="AR308">
        <v>6.12188114738869E-2</v>
      </c>
      <c r="AS308">
        <v>6.1237979064068901E-2</v>
      </c>
      <c r="AT308">
        <v>6.0572017722752898E-2</v>
      </c>
      <c r="AU308">
        <v>6.0011114185852803E-2</v>
      </c>
      <c r="AV308">
        <v>5.9830760911143498E-2</v>
      </c>
      <c r="AW308">
        <v>5.9067984637949003E-2</v>
      </c>
      <c r="AX308">
        <v>5.7846460804693203E-2</v>
      </c>
      <c r="AY308">
        <v>5.69394342620946E-2</v>
      </c>
      <c r="AZ308">
        <v>5.6620750834442603E-2</v>
      </c>
    </row>
    <row r="309" spans="2:52" x14ac:dyDescent="0.35">
      <c r="B309" t="s">
        <v>79</v>
      </c>
      <c r="C309" t="s">
        <v>184</v>
      </c>
      <c r="D309" t="s">
        <v>320</v>
      </c>
      <c r="E309">
        <v>2.2224796553374799E-2</v>
      </c>
      <c r="F309">
        <v>2.5951364289133499E-2</v>
      </c>
      <c r="G309">
        <v>2.6780277644806099E-2</v>
      </c>
      <c r="H309">
        <v>2.5667975107706999E-2</v>
      </c>
      <c r="I309">
        <v>2.80236476783149E-2</v>
      </c>
      <c r="J309">
        <v>2.9267017711823801E-2</v>
      </c>
      <c r="K309">
        <v>3.2065485878410703E-2</v>
      </c>
      <c r="L309">
        <v>3.3879176639540397E-2</v>
      </c>
      <c r="M309">
        <v>3.8562182862613599E-2</v>
      </c>
      <c r="N309">
        <v>3.1923791287697401E-2</v>
      </c>
      <c r="O309">
        <v>2.98656773575873E-2</v>
      </c>
      <c r="P309">
        <v>3.0822115844901798E-2</v>
      </c>
      <c r="Q309">
        <v>3.0563523216850099E-2</v>
      </c>
      <c r="R309">
        <v>3.2437434179032998E-2</v>
      </c>
      <c r="S309">
        <v>3.7449880325514599E-2</v>
      </c>
      <c r="T309">
        <v>3.79351842987075E-2</v>
      </c>
      <c r="U309">
        <v>3.6791000478697898E-2</v>
      </c>
      <c r="V309">
        <v>3.3450550502632799E-2</v>
      </c>
      <c r="W309">
        <v>2.60824317855433E-2</v>
      </c>
      <c r="X309">
        <v>2.1580086165629401E-2</v>
      </c>
      <c r="Y309">
        <v>2.3439827668741E-2</v>
      </c>
      <c r="Z309">
        <v>3.0907132599329801E-2</v>
      </c>
      <c r="AA309">
        <v>-7.3999999999999996E-2</v>
      </c>
      <c r="AB309">
        <v>5.5046708328688299E-2</v>
      </c>
      <c r="AC309">
        <v>5.5494903200281498E-2</v>
      </c>
      <c r="AD309">
        <v>5.5811674721469702E-2</v>
      </c>
      <c r="AE309">
        <v>5.5981886157323302E-2</v>
      </c>
      <c r="AF309">
        <v>5.6502448791342197E-2</v>
      </c>
      <c r="AG309">
        <v>5.6620957876766798E-2</v>
      </c>
      <c r="AH309">
        <v>5.6927176709487E-2</v>
      </c>
      <c r="AI309">
        <v>5.7410452314908898E-2</v>
      </c>
      <c r="AJ309">
        <v>5.7034295232037201E-2</v>
      </c>
      <c r="AK309">
        <v>5.7621156700350298E-2</v>
      </c>
      <c r="AL309">
        <v>5.7884847745638603E-2</v>
      </c>
      <c r="AM309">
        <v>5.8227431621605603E-2</v>
      </c>
      <c r="AN309">
        <v>5.9043867442200901E-2</v>
      </c>
      <c r="AO309">
        <v>5.9926378879584297E-2</v>
      </c>
      <c r="AP309">
        <v>6.0990427614969298E-2</v>
      </c>
      <c r="AQ309">
        <v>6.1301835445943101E-2</v>
      </c>
      <c r="AR309">
        <v>6.12188114738869E-2</v>
      </c>
      <c r="AS309">
        <v>6.1237979064068901E-2</v>
      </c>
      <c r="AT309">
        <v>6.0572017722752898E-2</v>
      </c>
      <c r="AU309">
        <v>6.0011114185852803E-2</v>
      </c>
      <c r="AV309">
        <v>5.9830760911143498E-2</v>
      </c>
      <c r="AW309">
        <v>5.9067984637949003E-2</v>
      </c>
      <c r="AX309">
        <v>5.7846460804693203E-2</v>
      </c>
      <c r="AY309">
        <v>5.69394342620946E-2</v>
      </c>
      <c r="AZ309">
        <v>5.6620750834442603E-2</v>
      </c>
    </row>
    <row r="310" spans="2:52" x14ac:dyDescent="0.35">
      <c r="B310" t="s">
        <v>79</v>
      </c>
      <c r="C310" t="s">
        <v>184</v>
      </c>
      <c r="D310" t="s">
        <v>321</v>
      </c>
      <c r="E310">
        <v>2.2224796553374799E-2</v>
      </c>
      <c r="F310">
        <v>2.5951364289133499E-2</v>
      </c>
      <c r="G310">
        <v>2.6780277644806099E-2</v>
      </c>
      <c r="H310">
        <v>2.5667975107706999E-2</v>
      </c>
      <c r="I310">
        <v>2.80236476783149E-2</v>
      </c>
      <c r="J310">
        <v>2.9267017711823801E-2</v>
      </c>
      <c r="K310">
        <v>3.2065485878410703E-2</v>
      </c>
      <c r="L310">
        <v>3.3879176639540397E-2</v>
      </c>
      <c r="M310">
        <v>3.8562182862613599E-2</v>
      </c>
      <c r="N310">
        <v>3.1923791287697401E-2</v>
      </c>
      <c r="O310">
        <v>2.98656773575873E-2</v>
      </c>
      <c r="P310">
        <v>3.0822115844901798E-2</v>
      </c>
      <c r="Q310">
        <v>3.0563523216850099E-2</v>
      </c>
      <c r="R310">
        <v>3.2437434179032998E-2</v>
      </c>
      <c r="S310">
        <v>3.7449880325514599E-2</v>
      </c>
      <c r="T310">
        <v>3.79351842987075E-2</v>
      </c>
      <c r="U310">
        <v>3.6791000478697898E-2</v>
      </c>
      <c r="V310">
        <v>3.3450550502632799E-2</v>
      </c>
      <c r="W310">
        <v>2.60824317855433E-2</v>
      </c>
      <c r="X310">
        <v>2.1580086165629401E-2</v>
      </c>
      <c r="Y310">
        <v>2.3439827668741E-2</v>
      </c>
      <c r="Z310">
        <v>3.0907132599329801E-2</v>
      </c>
      <c r="AA310">
        <v>-7.3999999999999996E-2</v>
      </c>
      <c r="AB310">
        <v>5.5046708328688299E-2</v>
      </c>
      <c r="AC310">
        <v>5.5494903200281498E-2</v>
      </c>
      <c r="AD310">
        <v>5.5811674721469702E-2</v>
      </c>
      <c r="AE310">
        <v>5.5981886157323302E-2</v>
      </c>
      <c r="AF310">
        <v>5.6502448791342197E-2</v>
      </c>
      <c r="AG310">
        <v>5.6620957876766798E-2</v>
      </c>
      <c r="AH310">
        <v>5.6927176709487E-2</v>
      </c>
      <c r="AI310">
        <v>5.7410452314908898E-2</v>
      </c>
      <c r="AJ310">
        <v>5.7034295232037201E-2</v>
      </c>
      <c r="AK310">
        <v>5.7621156700350298E-2</v>
      </c>
      <c r="AL310">
        <v>5.7884847745638603E-2</v>
      </c>
      <c r="AM310">
        <v>5.8227431621605603E-2</v>
      </c>
      <c r="AN310">
        <v>5.9043867442200901E-2</v>
      </c>
      <c r="AO310">
        <v>5.9926378879584297E-2</v>
      </c>
      <c r="AP310">
        <v>6.0990427614969298E-2</v>
      </c>
      <c r="AQ310">
        <v>6.1301835445943101E-2</v>
      </c>
      <c r="AR310">
        <v>6.12188114738869E-2</v>
      </c>
      <c r="AS310">
        <v>6.1237979064068901E-2</v>
      </c>
      <c r="AT310">
        <v>6.0572017722752898E-2</v>
      </c>
      <c r="AU310">
        <v>6.0011114185852803E-2</v>
      </c>
      <c r="AV310">
        <v>5.9830760911143498E-2</v>
      </c>
      <c r="AW310">
        <v>5.9067984637949003E-2</v>
      </c>
      <c r="AX310">
        <v>5.7846460804693203E-2</v>
      </c>
      <c r="AY310">
        <v>5.69394342620946E-2</v>
      </c>
      <c r="AZ310">
        <v>5.6620750834442603E-2</v>
      </c>
    </row>
    <row r="311" spans="2:52" x14ac:dyDescent="0.35">
      <c r="B311" t="s">
        <v>79</v>
      </c>
      <c r="C311" t="s">
        <v>184</v>
      </c>
      <c r="D311" t="s">
        <v>322</v>
      </c>
      <c r="E311">
        <v>2.2224796553374799E-2</v>
      </c>
      <c r="F311">
        <v>2.5951364289133499E-2</v>
      </c>
      <c r="G311">
        <v>2.6780277644806099E-2</v>
      </c>
      <c r="H311">
        <v>2.5667975107706999E-2</v>
      </c>
      <c r="I311">
        <v>2.80236476783149E-2</v>
      </c>
      <c r="J311">
        <v>2.9267017711823801E-2</v>
      </c>
      <c r="K311">
        <v>3.2065485878410703E-2</v>
      </c>
      <c r="L311">
        <v>3.3879176639540397E-2</v>
      </c>
      <c r="M311">
        <v>3.8562182862613599E-2</v>
      </c>
      <c r="N311">
        <v>3.1923791287697401E-2</v>
      </c>
      <c r="O311">
        <v>2.98656773575873E-2</v>
      </c>
      <c r="P311">
        <v>3.0822115844901798E-2</v>
      </c>
      <c r="Q311">
        <v>3.0563523216850099E-2</v>
      </c>
      <c r="R311">
        <v>3.2437434179032998E-2</v>
      </c>
      <c r="S311">
        <v>3.7449880325514599E-2</v>
      </c>
      <c r="T311">
        <v>3.79351842987075E-2</v>
      </c>
      <c r="U311">
        <v>3.6791000478697898E-2</v>
      </c>
      <c r="V311">
        <v>3.3450550502632799E-2</v>
      </c>
      <c r="W311">
        <v>2.60824317855433E-2</v>
      </c>
      <c r="X311">
        <v>2.1580086165629401E-2</v>
      </c>
      <c r="Y311">
        <v>2.3439827668741E-2</v>
      </c>
      <c r="Z311">
        <v>3.0907132599329801E-2</v>
      </c>
      <c r="AA311">
        <v>-7.3999999999999996E-2</v>
      </c>
      <c r="AB311">
        <v>5.5046708328688299E-2</v>
      </c>
      <c r="AC311">
        <v>5.5494903200281498E-2</v>
      </c>
      <c r="AD311">
        <v>5.5811674721469702E-2</v>
      </c>
      <c r="AE311">
        <v>5.5981886157323302E-2</v>
      </c>
      <c r="AF311">
        <v>5.6502448791342197E-2</v>
      </c>
      <c r="AG311">
        <v>5.6620957876766798E-2</v>
      </c>
      <c r="AH311">
        <v>5.6927176709487E-2</v>
      </c>
      <c r="AI311">
        <v>5.7410452314908898E-2</v>
      </c>
      <c r="AJ311">
        <v>5.7034295232037201E-2</v>
      </c>
      <c r="AK311">
        <v>5.7621156700350298E-2</v>
      </c>
      <c r="AL311">
        <v>5.7884847745638603E-2</v>
      </c>
      <c r="AM311">
        <v>5.8227431621605603E-2</v>
      </c>
      <c r="AN311">
        <v>5.9043867442200901E-2</v>
      </c>
      <c r="AO311">
        <v>5.9926378879584297E-2</v>
      </c>
      <c r="AP311">
        <v>6.0990427614969298E-2</v>
      </c>
      <c r="AQ311">
        <v>6.1301835445943101E-2</v>
      </c>
      <c r="AR311">
        <v>6.12188114738869E-2</v>
      </c>
      <c r="AS311">
        <v>6.1237979064068901E-2</v>
      </c>
      <c r="AT311">
        <v>6.0572017722752898E-2</v>
      </c>
      <c r="AU311">
        <v>6.0011114185852803E-2</v>
      </c>
      <c r="AV311">
        <v>5.9830760911143498E-2</v>
      </c>
      <c r="AW311">
        <v>5.9067984637949003E-2</v>
      </c>
      <c r="AX311">
        <v>5.7846460804693203E-2</v>
      </c>
      <c r="AY311">
        <v>5.69394342620946E-2</v>
      </c>
      <c r="AZ311">
        <v>5.6620750834442603E-2</v>
      </c>
    </row>
    <row r="312" spans="2:52" x14ac:dyDescent="0.35">
      <c r="B312" t="s">
        <v>79</v>
      </c>
      <c r="C312" t="s">
        <v>184</v>
      </c>
      <c r="D312" t="s">
        <v>387</v>
      </c>
      <c r="E312">
        <v>2.2224796553374799E-2</v>
      </c>
      <c r="F312">
        <v>2.5951364289133499E-2</v>
      </c>
      <c r="G312">
        <v>2.6780277644806099E-2</v>
      </c>
      <c r="H312">
        <v>2.5667975107706999E-2</v>
      </c>
      <c r="I312">
        <v>2.80236476783149E-2</v>
      </c>
      <c r="J312">
        <v>2.9267017711823801E-2</v>
      </c>
      <c r="K312">
        <v>3.2065485878410703E-2</v>
      </c>
      <c r="L312">
        <v>3.3879176639540397E-2</v>
      </c>
      <c r="M312">
        <v>3.8562182862613599E-2</v>
      </c>
      <c r="N312">
        <v>3.1923791287697401E-2</v>
      </c>
      <c r="O312">
        <v>2.98656773575873E-2</v>
      </c>
      <c r="P312">
        <v>3.0822115844901798E-2</v>
      </c>
      <c r="Q312">
        <v>3.0563523216850099E-2</v>
      </c>
      <c r="R312">
        <v>3.2437434179032998E-2</v>
      </c>
      <c r="S312">
        <v>3.7449880325514599E-2</v>
      </c>
      <c r="T312">
        <v>3.79351842987075E-2</v>
      </c>
      <c r="U312">
        <v>3.6791000478697898E-2</v>
      </c>
      <c r="V312">
        <v>3.3450550502632799E-2</v>
      </c>
      <c r="W312">
        <v>2.60824317855433E-2</v>
      </c>
      <c r="X312">
        <v>2.1580086165629401E-2</v>
      </c>
      <c r="Y312">
        <v>2.3439827668741E-2</v>
      </c>
      <c r="Z312">
        <v>3.0907132599329801E-2</v>
      </c>
      <c r="AA312">
        <v>-7.3999999999999996E-2</v>
      </c>
      <c r="AB312">
        <v>5.5046708328688299E-2</v>
      </c>
      <c r="AC312">
        <v>5.5494903200281498E-2</v>
      </c>
      <c r="AD312">
        <v>5.5811674721469702E-2</v>
      </c>
      <c r="AE312">
        <v>5.5981886157323302E-2</v>
      </c>
      <c r="AF312">
        <v>5.6502448791342197E-2</v>
      </c>
      <c r="AG312">
        <v>5.6620957876766798E-2</v>
      </c>
      <c r="AH312">
        <v>5.6927176709487E-2</v>
      </c>
      <c r="AI312">
        <v>5.7410452314908898E-2</v>
      </c>
      <c r="AJ312">
        <v>5.7034295232037201E-2</v>
      </c>
      <c r="AK312">
        <v>5.7621156700350298E-2</v>
      </c>
      <c r="AL312">
        <v>5.7884847745638603E-2</v>
      </c>
      <c r="AM312">
        <v>5.8227431621605603E-2</v>
      </c>
      <c r="AN312">
        <v>5.9043867442200901E-2</v>
      </c>
      <c r="AO312">
        <v>5.9926378879584297E-2</v>
      </c>
      <c r="AP312">
        <v>6.0990427614969298E-2</v>
      </c>
      <c r="AQ312">
        <v>6.1301835445943101E-2</v>
      </c>
      <c r="AR312">
        <v>6.12188114738869E-2</v>
      </c>
      <c r="AS312">
        <v>6.1237979064068901E-2</v>
      </c>
      <c r="AT312">
        <v>6.0572017722752898E-2</v>
      </c>
      <c r="AU312">
        <v>6.0011114185852803E-2</v>
      </c>
      <c r="AV312">
        <v>5.9830760911143498E-2</v>
      </c>
      <c r="AW312">
        <v>5.9067984637949003E-2</v>
      </c>
      <c r="AX312">
        <v>5.7846460804693203E-2</v>
      </c>
      <c r="AY312">
        <v>5.69394342620946E-2</v>
      </c>
      <c r="AZ312">
        <v>5.6620750834442603E-2</v>
      </c>
    </row>
    <row r="313" spans="2:52" x14ac:dyDescent="0.35">
      <c r="B313" t="s">
        <v>79</v>
      </c>
      <c r="C313" t="s">
        <v>184</v>
      </c>
      <c r="D313" t="s">
        <v>510</v>
      </c>
      <c r="E313">
        <v>2.2224796553374799E-2</v>
      </c>
      <c r="F313">
        <v>2.5951364289133499E-2</v>
      </c>
      <c r="G313">
        <v>2.6780277644806099E-2</v>
      </c>
      <c r="H313">
        <v>2.5667975107706999E-2</v>
      </c>
      <c r="I313">
        <v>2.80236476783149E-2</v>
      </c>
      <c r="J313">
        <v>2.9267017711823801E-2</v>
      </c>
      <c r="K313">
        <v>3.2065485878410703E-2</v>
      </c>
      <c r="L313">
        <v>3.3879176639540397E-2</v>
      </c>
      <c r="M313">
        <v>3.8562182862613599E-2</v>
      </c>
      <c r="N313">
        <v>3.1923791287697401E-2</v>
      </c>
      <c r="O313">
        <v>2.98656773575873E-2</v>
      </c>
      <c r="P313">
        <v>3.0822115844901798E-2</v>
      </c>
      <c r="Q313">
        <v>3.0563523216850099E-2</v>
      </c>
      <c r="R313">
        <v>3.2437434179032998E-2</v>
      </c>
      <c r="S313">
        <v>3.7449880325514599E-2</v>
      </c>
      <c r="T313">
        <v>3.79351842987075E-2</v>
      </c>
      <c r="U313">
        <v>3.6791000478697898E-2</v>
      </c>
      <c r="V313">
        <v>3.3450550502632799E-2</v>
      </c>
      <c r="W313">
        <v>2.60824317855433E-2</v>
      </c>
      <c r="X313">
        <v>2.1580086165629401E-2</v>
      </c>
      <c r="Y313">
        <v>2.3439827668741E-2</v>
      </c>
      <c r="Z313">
        <v>3.0907132599329801E-2</v>
      </c>
      <c r="AA313">
        <v>-7.3999999999999996E-2</v>
      </c>
      <c r="AB313">
        <v>5.5046708328688299E-2</v>
      </c>
      <c r="AC313">
        <v>5.5494903200281498E-2</v>
      </c>
      <c r="AD313">
        <v>5.5811674721469702E-2</v>
      </c>
      <c r="AE313">
        <v>5.5981886157323302E-2</v>
      </c>
      <c r="AF313">
        <v>5.6502448791342197E-2</v>
      </c>
      <c r="AG313">
        <v>5.6620957876766798E-2</v>
      </c>
      <c r="AH313">
        <v>5.6927176709487E-2</v>
      </c>
      <c r="AI313">
        <v>5.7410452314908898E-2</v>
      </c>
      <c r="AJ313">
        <v>5.7034295232037201E-2</v>
      </c>
      <c r="AK313">
        <v>5.7621156700350298E-2</v>
      </c>
      <c r="AL313">
        <v>5.7884847745638603E-2</v>
      </c>
      <c r="AM313">
        <v>5.8227431621605603E-2</v>
      </c>
      <c r="AN313">
        <v>5.9043867442200901E-2</v>
      </c>
      <c r="AO313">
        <v>5.9926378879584297E-2</v>
      </c>
      <c r="AP313">
        <v>6.0990427614969298E-2</v>
      </c>
      <c r="AQ313">
        <v>6.1301835445943101E-2</v>
      </c>
      <c r="AR313">
        <v>6.12188114738869E-2</v>
      </c>
      <c r="AS313">
        <v>6.1237979064068901E-2</v>
      </c>
      <c r="AT313">
        <v>6.0572017722752898E-2</v>
      </c>
      <c r="AU313">
        <v>6.0011114185852803E-2</v>
      </c>
      <c r="AV313">
        <v>5.9830760911143498E-2</v>
      </c>
      <c r="AW313">
        <v>5.9067984637949003E-2</v>
      </c>
      <c r="AX313">
        <v>5.7846460804693203E-2</v>
      </c>
      <c r="AY313">
        <v>5.69394342620946E-2</v>
      </c>
      <c r="AZ313">
        <v>5.6620750834442603E-2</v>
      </c>
    </row>
    <row r="314" spans="2:52" x14ac:dyDescent="0.35">
      <c r="B314" t="s">
        <v>82</v>
      </c>
      <c r="C314" t="s">
        <v>187</v>
      </c>
      <c r="D314" t="s">
        <v>315</v>
      </c>
      <c r="E314">
        <v>8.4215280000000003</v>
      </c>
      <c r="F314">
        <v>8.3998500000000007</v>
      </c>
      <c r="G314">
        <v>7.7958879999999997</v>
      </c>
      <c r="H314">
        <v>6.9956820000000004</v>
      </c>
      <c r="I314">
        <v>6.5851259999999998</v>
      </c>
      <c r="J314">
        <v>6.0145520000000001</v>
      </c>
      <c r="K314">
        <v>5.7708579999999996</v>
      </c>
      <c r="L314">
        <v>5.4331040000000002</v>
      </c>
      <c r="M314">
        <v>5.449522</v>
      </c>
      <c r="N314">
        <v>5.3349479999999998</v>
      </c>
      <c r="O314">
        <v>5.3685280000000004</v>
      </c>
      <c r="P314">
        <v>5.3863979999999998</v>
      </c>
      <c r="Q314">
        <v>5.4631020000000001</v>
      </c>
      <c r="R314">
        <v>4.3715740302069284</v>
      </c>
      <c r="S314">
        <v>4.3471820823022176</v>
      </c>
      <c r="T314">
        <v>3.3065376833483491</v>
      </c>
      <c r="U314">
        <v>3.6686622916962759</v>
      </c>
      <c r="V314">
        <v>3.6527047640303199</v>
      </c>
      <c r="W314">
        <v>3.3460781446312682</v>
      </c>
      <c r="X314">
        <v>2.446318002742617</v>
      </c>
      <c r="Y314">
        <v>2.6394432287787151</v>
      </c>
      <c r="Z314">
        <v>2.1726186418474311</v>
      </c>
      <c r="AA314">
        <v>1.504197948241172</v>
      </c>
      <c r="AB314">
        <v>0.59900620523606274</v>
      </c>
      <c r="AC314">
        <v>0.6281812799441675</v>
      </c>
      <c r="AD314">
        <v>-0.54282801569822026</v>
      </c>
      <c r="AE314">
        <v>9.7310680683089207E-2</v>
      </c>
      <c r="AF314">
        <v>-0.48946577788337359</v>
      </c>
      <c r="AG314">
        <v>-0.2921828650792242</v>
      </c>
      <c r="AH314">
        <v>-0.64383702004390742</v>
      </c>
      <c r="AI314">
        <v>-1.0923441525051161</v>
      </c>
      <c r="AJ314">
        <v>-0.37177193555534621</v>
      </c>
      <c r="AK314">
        <v>0.18287878611903419</v>
      </c>
      <c r="AL314">
        <v>0.99972126342987877</v>
      </c>
      <c r="AM314">
        <v>1.847288604954165</v>
      </c>
      <c r="AN314">
        <v>2.6398080953165231</v>
      </c>
      <c r="AO314">
        <v>3.3407583739816862</v>
      </c>
      <c r="AP314">
        <v>4.9483940000000004</v>
      </c>
      <c r="AQ314">
        <v>5.4427479999999999</v>
      </c>
      <c r="AR314">
        <v>5.9870039999999998</v>
      </c>
      <c r="AS314">
        <v>6.3985919999999998</v>
      </c>
      <c r="AT314">
        <v>6.7188619999999997</v>
      </c>
      <c r="AU314">
        <v>6.727538</v>
      </c>
      <c r="AV314">
        <v>6.7304399999999998</v>
      </c>
      <c r="AW314">
        <v>6.4808760000000003</v>
      </c>
      <c r="AX314">
        <v>6.4301060000000003</v>
      </c>
      <c r="AY314">
        <v>6.2589860000000002</v>
      </c>
      <c r="AZ314">
        <v>8.1645420000000009</v>
      </c>
    </row>
    <row r="315" spans="2:52" x14ac:dyDescent="0.35">
      <c r="B315" t="s">
        <v>82</v>
      </c>
      <c r="C315" t="s">
        <v>187</v>
      </c>
      <c r="D315" t="s">
        <v>316</v>
      </c>
      <c r="E315">
        <v>8.4215280000000003</v>
      </c>
      <c r="F315">
        <v>8.3998500000000007</v>
      </c>
      <c r="G315">
        <v>7.7958879999999997</v>
      </c>
      <c r="H315">
        <v>6.9956820000000004</v>
      </c>
      <c r="I315">
        <v>6.5851259999999998</v>
      </c>
      <c r="J315">
        <v>6.0145520000000001</v>
      </c>
      <c r="K315">
        <v>5.7708579999999996</v>
      </c>
      <c r="L315">
        <v>5.4331040000000002</v>
      </c>
      <c r="M315">
        <v>5.449522</v>
      </c>
      <c r="N315">
        <v>5.3349479999999998</v>
      </c>
      <c r="O315">
        <v>5.3685280000000004</v>
      </c>
      <c r="P315">
        <v>5.3863979999999998</v>
      </c>
      <c r="Q315">
        <v>5.4631020000000001</v>
      </c>
      <c r="R315">
        <v>3.7231055900985912</v>
      </c>
      <c r="S315">
        <v>3.689996481602825</v>
      </c>
      <c r="T315">
        <v>2.6415657864798359</v>
      </c>
      <c r="U315">
        <v>2.996647177938951</v>
      </c>
      <c r="V315">
        <v>2.974254041908778</v>
      </c>
      <c r="W315">
        <v>2.661698372019436</v>
      </c>
      <c r="X315">
        <v>1.7564382869702959</v>
      </c>
      <c r="Y315">
        <v>1.944431963378294</v>
      </c>
      <c r="Z315">
        <v>1.4727957147237969</v>
      </c>
      <c r="AA315">
        <v>0.79984386145059072</v>
      </c>
      <c r="AB315">
        <v>-0.1096309714853502</v>
      </c>
      <c r="AC315">
        <v>-8.4517952451925699E-2</v>
      </c>
      <c r="AD315">
        <v>-1.2593910506449719</v>
      </c>
      <c r="AE315">
        <v>-0.62293728466532028</v>
      </c>
      <c r="AF315">
        <v>-1.2132364315179061</v>
      </c>
      <c r="AG315">
        <v>-1.0193283446876771</v>
      </c>
      <c r="AH315">
        <v>-1.374221984179375</v>
      </c>
      <c r="AI315">
        <v>-1.8258442310870999</v>
      </c>
      <c r="AJ315">
        <v>-1.0717361126865099</v>
      </c>
      <c r="AK315">
        <v>-0.51512342745815243</v>
      </c>
      <c r="AL315">
        <v>0.30351178815753599</v>
      </c>
      <c r="AM315">
        <v>1.15272414999151</v>
      </c>
      <c r="AN315">
        <v>1.9467588822123401</v>
      </c>
      <c r="AO315">
        <v>2.64910971823819</v>
      </c>
      <c r="AP315">
        <v>4.9483940000000004</v>
      </c>
      <c r="AQ315">
        <v>5.4427479999999999</v>
      </c>
      <c r="AR315">
        <v>5.9870039999999998</v>
      </c>
      <c r="AS315">
        <v>6.3985919999999998</v>
      </c>
      <c r="AT315">
        <v>6.7188619999999997</v>
      </c>
      <c r="AU315">
        <v>6.727538</v>
      </c>
      <c r="AV315">
        <v>6.7304399999999998</v>
      </c>
      <c r="AW315">
        <v>6.4808760000000003</v>
      </c>
      <c r="AX315">
        <v>6.4301060000000003</v>
      </c>
      <c r="AY315">
        <v>6.2589860000000002</v>
      </c>
      <c r="AZ315">
        <v>8.1645420000000009</v>
      </c>
    </row>
    <row r="316" spans="2:52" x14ac:dyDescent="0.35">
      <c r="B316" t="s">
        <v>82</v>
      </c>
      <c r="C316" t="s">
        <v>187</v>
      </c>
      <c r="D316" t="s">
        <v>317</v>
      </c>
      <c r="E316">
        <v>8.4215280000000003</v>
      </c>
      <c r="F316">
        <v>8.3998500000000007</v>
      </c>
      <c r="G316">
        <v>7.7958879999999997</v>
      </c>
      <c r="H316">
        <v>6.9956820000000004</v>
      </c>
      <c r="I316">
        <v>6.5851259999999998</v>
      </c>
      <c r="J316">
        <v>6.0145520000000001</v>
      </c>
      <c r="K316">
        <v>5.7708579999999996</v>
      </c>
      <c r="L316">
        <v>5.4331040000000002</v>
      </c>
      <c r="M316">
        <v>5.449522</v>
      </c>
      <c r="N316">
        <v>5.3349479999999998</v>
      </c>
      <c r="O316">
        <v>5.3685280000000004</v>
      </c>
      <c r="P316">
        <v>5.3863979999999998</v>
      </c>
      <c r="Q316">
        <v>5.4631020000000001</v>
      </c>
      <c r="R316">
        <v>3.0746371499902549</v>
      </c>
      <c r="S316">
        <v>3.0328108809034342</v>
      </c>
      <c r="T316">
        <v>1.976593889611324</v>
      </c>
      <c r="U316">
        <v>2.3246320641816278</v>
      </c>
      <c r="V316">
        <v>2.2958033197872378</v>
      </c>
      <c r="W316">
        <v>1.9773185994076059</v>
      </c>
      <c r="X316">
        <v>1.0665585711979759</v>
      </c>
      <c r="Y316">
        <v>1.2494206979778739</v>
      </c>
      <c r="Z316">
        <v>0.77297278760016486</v>
      </c>
      <c r="AA316">
        <v>9.5489774660011406E-2</v>
      </c>
      <c r="AB316">
        <v>-0.81826814820676108</v>
      </c>
      <c r="AC316">
        <v>-0.7972171848480174</v>
      </c>
      <c r="AD316">
        <v>-1.975954085591721</v>
      </c>
      <c r="AE316">
        <v>-1.343185250013728</v>
      </c>
      <c r="AF316">
        <v>-1.937007085152437</v>
      </c>
      <c r="AG316">
        <v>-1.746473824296128</v>
      </c>
      <c r="AH316">
        <v>-2.10460694831484</v>
      </c>
      <c r="AI316">
        <v>-2.5593443096690822</v>
      </c>
      <c r="AJ316">
        <v>-1.771700289817671</v>
      </c>
      <c r="AK316">
        <v>-1.2131256410353379</v>
      </c>
      <c r="AL316">
        <v>-0.39269768711480468</v>
      </c>
      <c r="AM316">
        <v>0.45815969502885551</v>
      </c>
      <c r="AN316">
        <v>1.253709669108158</v>
      </c>
      <c r="AO316">
        <v>1.957461062494696</v>
      </c>
      <c r="AP316">
        <v>4.9483940000000004</v>
      </c>
      <c r="AQ316">
        <v>5.4427479999999999</v>
      </c>
      <c r="AR316">
        <v>5.9870039999999998</v>
      </c>
      <c r="AS316">
        <v>6.3985919999999998</v>
      </c>
      <c r="AT316">
        <v>6.7188619999999997</v>
      </c>
      <c r="AU316">
        <v>6.727538</v>
      </c>
      <c r="AV316">
        <v>6.7304399999999998</v>
      </c>
      <c r="AW316">
        <v>6.4808760000000003</v>
      </c>
      <c r="AX316">
        <v>6.4301060000000003</v>
      </c>
      <c r="AY316">
        <v>6.2589860000000002</v>
      </c>
      <c r="AZ316">
        <v>8.1645420000000009</v>
      </c>
    </row>
    <row r="317" spans="2:52" x14ac:dyDescent="0.35">
      <c r="B317" t="s">
        <v>82</v>
      </c>
      <c r="C317" t="s">
        <v>187</v>
      </c>
      <c r="D317" t="s">
        <v>318</v>
      </c>
      <c r="E317">
        <v>8.4215280000000003</v>
      </c>
      <c r="F317">
        <v>8.3998500000000007</v>
      </c>
      <c r="G317">
        <v>7.7958879999999997</v>
      </c>
      <c r="H317">
        <v>6.9956820000000004</v>
      </c>
      <c r="I317">
        <v>6.5851259999999998</v>
      </c>
      <c r="J317">
        <v>6.0145520000000001</v>
      </c>
      <c r="K317">
        <v>5.7708579999999996</v>
      </c>
      <c r="L317">
        <v>5.4331040000000002</v>
      </c>
      <c r="M317">
        <v>5.449522</v>
      </c>
      <c r="N317">
        <v>5.3349479999999998</v>
      </c>
      <c r="O317">
        <v>5.3685280000000004</v>
      </c>
      <c r="P317">
        <v>5.3863979999999998</v>
      </c>
      <c r="Q317">
        <v>5.4631020000000001</v>
      </c>
      <c r="R317">
        <v>2.4261687098819178</v>
      </c>
      <c r="S317">
        <v>2.375625280204043</v>
      </c>
      <c r="T317">
        <v>1.311621992742811</v>
      </c>
      <c r="U317">
        <v>1.652616950424302</v>
      </c>
      <c r="V317">
        <v>1.6173525976656971</v>
      </c>
      <c r="W317">
        <v>1.2929388267957751</v>
      </c>
      <c r="X317">
        <v>0.37667885542565438</v>
      </c>
      <c r="Y317">
        <v>0.55440943257745223</v>
      </c>
      <c r="Z317">
        <v>7.3149860476530798E-2</v>
      </c>
      <c r="AA317">
        <v>-0.60886431213056991</v>
      </c>
      <c r="AB317">
        <v>-1.5269053249281741</v>
      </c>
      <c r="AC317">
        <v>-1.5099164172441111</v>
      </c>
      <c r="AD317">
        <v>-2.692517120538473</v>
      </c>
      <c r="AE317">
        <v>-2.0634332153621382</v>
      </c>
      <c r="AF317">
        <v>-2.6607777387869689</v>
      </c>
      <c r="AG317">
        <v>-2.4736193039045808</v>
      </c>
      <c r="AH317">
        <v>-2.8349919124503069</v>
      </c>
      <c r="AI317">
        <v>-3.2928443882510652</v>
      </c>
      <c r="AJ317">
        <v>-2.4716644669488339</v>
      </c>
      <c r="AK317">
        <v>-1.9111278546125241</v>
      </c>
      <c r="AL317">
        <v>-1.088907162387148</v>
      </c>
      <c r="AM317">
        <v>-0.23640475993380011</v>
      </c>
      <c r="AN317">
        <v>0.56066045600397496</v>
      </c>
      <c r="AO317">
        <v>1.2658124067511991</v>
      </c>
      <c r="AP317">
        <v>4.9483940000000004</v>
      </c>
      <c r="AQ317">
        <v>5.4427479999999999</v>
      </c>
      <c r="AR317">
        <v>5.9870039999999998</v>
      </c>
      <c r="AS317">
        <v>6.3985919999999998</v>
      </c>
      <c r="AT317">
        <v>6.7188619999999997</v>
      </c>
      <c r="AU317">
        <v>6.727538</v>
      </c>
      <c r="AV317">
        <v>6.7304399999999998</v>
      </c>
      <c r="AW317">
        <v>6.4808760000000003</v>
      </c>
      <c r="AX317">
        <v>6.4301060000000003</v>
      </c>
      <c r="AY317">
        <v>6.2589860000000002</v>
      </c>
      <c r="AZ317">
        <v>8.1645420000000009</v>
      </c>
    </row>
    <row r="318" spans="2:52" x14ac:dyDescent="0.35">
      <c r="B318" t="s">
        <v>82</v>
      </c>
      <c r="C318" t="s">
        <v>187</v>
      </c>
      <c r="D318" t="s">
        <v>319</v>
      </c>
      <c r="E318">
        <v>8.4215280000000003</v>
      </c>
      <c r="F318">
        <v>8.3998500000000007</v>
      </c>
      <c r="G318">
        <v>7.7958879999999997</v>
      </c>
      <c r="H318">
        <v>6.9956820000000004</v>
      </c>
      <c r="I318">
        <v>6.5851259999999998</v>
      </c>
      <c r="J318">
        <v>6.0145520000000001</v>
      </c>
      <c r="K318">
        <v>5.7708579999999996</v>
      </c>
      <c r="L318">
        <v>5.4331040000000002</v>
      </c>
      <c r="M318">
        <v>5.449522</v>
      </c>
      <c r="N318">
        <v>5.3349479999999998</v>
      </c>
      <c r="O318">
        <v>5.3685280000000004</v>
      </c>
      <c r="P318">
        <v>5.3863979999999998</v>
      </c>
      <c r="Q318">
        <v>5.4631020000000001</v>
      </c>
      <c r="R318">
        <v>1.7777002697735811</v>
      </c>
      <c r="S318">
        <v>1.7184396795046499</v>
      </c>
      <c r="T318">
        <v>0.646650095874298</v>
      </c>
      <c r="U318">
        <v>0.9806018366669772</v>
      </c>
      <c r="V318">
        <v>0.93890187554415538</v>
      </c>
      <c r="W318">
        <v>0.60855905418394318</v>
      </c>
      <c r="X318">
        <v>-0.31320086034666689</v>
      </c>
      <c r="Y318">
        <v>-0.14060183282296901</v>
      </c>
      <c r="Z318">
        <v>-0.62667306664710321</v>
      </c>
      <c r="AA318">
        <v>-1.313218398921151</v>
      </c>
      <c r="AB318">
        <v>-2.2355425016495878</v>
      </c>
      <c r="AC318">
        <v>-2.2226156496402041</v>
      </c>
      <c r="AD318">
        <v>-3.4090801554852241</v>
      </c>
      <c r="AE318">
        <v>-2.783681180710547</v>
      </c>
      <c r="AF318">
        <v>-3.3845483924215021</v>
      </c>
      <c r="AG318">
        <v>-3.200764783513034</v>
      </c>
      <c r="AH318">
        <v>-3.5653768765857738</v>
      </c>
      <c r="AI318">
        <v>-4.0263444668330486</v>
      </c>
      <c r="AJ318">
        <v>-3.171628644079997</v>
      </c>
      <c r="AK318">
        <v>-2.6091300681897112</v>
      </c>
      <c r="AL318">
        <v>-1.78511663765949</v>
      </c>
      <c r="AM318">
        <v>-0.93096921489645601</v>
      </c>
      <c r="AN318">
        <v>-0.13238875710020839</v>
      </c>
      <c r="AO318">
        <v>0.57416375100770223</v>
      </c>
      <c r="AP318">
        <v>4.9483940000000004</v>
      </c>
      <c r="AQ318">
        <v>5.4427479999999999</v>
      </c>
      <c r="AR318">
        <v>5.9870039999999998</v>
      </c>
      <c r="AS318">
        <v>6.3985919999999998</v>
      </c>
      <c r="AT318">
        <v>6.7188619999999997</v>
      </c>
      <c r="AU318">
        <v>6.727538</v>
      </c>
      <c r="AV318">
        <v>6.7304399999999998</v>
      </c>
      <c r="AW318">
        <v>6.4808760000000003</v>
      </c>
      <c r="AX318">
        <v>6.4301060000000003</v>
      </c>
      <c r="AY318">
        <v>6.2589860000000002</v>
      </c>
      <c r="AZ318">
        <v>8.1645420000000009</v>
      </c>
    </row>
    <row r="319" spans="2:52" x14ac:dyDescent="0.35">
      <c r="B319" t="s">
        <v>82</v>
      </c>
      <c r="C319" t="s">
        <v>187</v>
      </c>
      <c r="D319" t="s">
        <v>320</v>
      </c>
      <c r="E319">
        <v>8.4215280000000003</v>
      </c>
      <c r="F319">
        <v>8.3998500000000007</v>
      </c>
      <c r="G319">
        <v>7.7958879999999997</v>
      </c>
      <c r="H319">
        <v>6.9956820000000004</v>
      </c>
      <c r="I319">
        <v>6.5851259999999998</v>
      </c>
      <c r="J319">
        <v>6.0145520000000001</v>
      </c>
      <c r="K319">
        <v>5.7708579999999996</v>
      </c>
      <c r="L319">
        <v>5.4331040000000002</v>
      </c>
      <c r="M319">
        <v>5.449522</v>
      </c>
      <c r="N319">
        <v>5.3349479999999998</v>
      </c>
      <c r="O319">
        <v>5.3685280000000004</v>
      </c>
      <c r="P319">
        <v>5.3863979999999998</v>
      </c>
      <c r="Q319">
        <v>5.4631020000000001</v>
      </c>
      <c r="R319">
        <v>1.1292318296652439</v>
      </c>
      <c r="S319">
        <v>1.0612540788052589</v>
      </c>
      <c r="T319">
        <v>-1.8321800994215199E-2</v>
      </c>
      <c r="U319">
        <v>0.30858672290965211</v>
      </c>
      <c r="V319">
        <v>0.26045115342261388</v>
      </c>
      <c r="W319">
        <v>-7.5820718427887998E-2</v>
      </c>
      <c r="X319">
        <v>-1.003080576118988</v>
      </c>
      <c r="Y319">
        <v>-0.83561309822339025</v>
      </c>
      <c r="Z319">
        <v>-1.326495993770737</v>
      </c>
      <c r="AA319">
        <v>-2.0175724857117321</v>
      </c>
      <c r="AB319">
        <v>-2.944179678370999</v>
      </c>
      <c r="AC319">
        <v>-2.935314882036296</v>
      </c>
      <c r="AD319">
        <v>-4.1256431904319752</v>
      </c>
      <c r="AE319">
        <v>-3.503929146058955</v>
      </c>
      <c r="AF319">
        <v>-4.1083190460560326</v>
      </c>
      <c r="AG319">
        <v>-3.9279102631214862</v>
      </c>
      <c r="AH319">
        <v>-4.2957618407212408</v>
      </c>
      <c r="AI319">
        <v>-4.7598445454150324</v>
      </c>
      <c r="AJ319">
        <v>-3.8715928212111601</v>
      </c>
      <c r="AK319">
        <v>-3.3071322817668971</v>
      </c>
      <c r="AL319">
        <v>-2.481326112931832</v>
      </c>
      <c r="AM319">
        <v>-1.6255336698591121</v>
      </c>
      <c r="AN319">
        <v>-0.82543797020439147</v>
      </c>
      <c r="AO319">
        <v>-0.1174849047357939</v>
      </c>
      <c r="AP319">
        <v>4.9483940000000004</v>
      </c>
      <c r="AQ319">
        <v>5.4427479999999999</v>
      </c>
      <c r="AR319">
        <v>5.9870039999999998</v>
      </c>
      <c r="AS319">
        <v>6.3985919999999998</v>
      </c>
      <c r="AT319">
        <v>6.7188619999999997</v>
      </c>
      <c r="AU319">
        <v>6.727538</v>
      </c>
      <c r="AV319">
        <v>6.7304399999999998</v>
      </c>
      <c r="AW319">
        <v>6.4808760000000003</v>
      </c>
      <c r="AX319">
        <v>6.4301060000000003</v>
      </c>
      <c r="AY319">
        <v>6.2589860000000002</v>
      </c>
      <c r="AZ319">
        <v>8.1645420000000009</v>
      </c>
    </row>
    <row r="320" spans="2:52" x14ac:dyDescent="0.35">
      <c r="B320" t="s">
        <v>82</v>
      </c>
      <c r="C320" t="s">
        <v>187</v>
      </c>
      <c r="D320" t="s">
        <v>321</v>
      </c>
      <c r="E320">
        <v>8.4215280000000003</v>
      </c>
      <c r="F320">
        <v>8.3998500000000007</v>
      </c>
      <c r="G320">
        <v>7.7958879999999997</v>
      </c>
      <c r="H320">
        <v>6.9956820000000004</v>
      </c>
      <c r="I320">
        <v>6.5851259999999998</v>
      </c>
      <c r="J320">
        <v>6.0145520000000001</v>
      </c>
      <c r="K320">
        <v>5.7708579999999996</v>
      </c>
      <c r="L320">
        <v>5.4331040000000002</v>
      </c>
      <c r="M320">
        <v>5.449522</v>
      </c>
      <c r="N320">
        <v>5.3349479999999998</v>
      </c>
      <c r="O320">
        <v>5.3685280000000004</v>
      </c>
      <c r="P320">
        <v>5.3863979999999998</v>
      </c>
      <c r="Q320">
        <v>5.4631020000000001</v>
      </c>
      <c r="R320">
        <v>0.48076338955690628</v>
      </c>
      <c r="S320">
        <v>0.40406847810586649</v>
      </c>
      <c r="T320">
        <v>-0.68329369786272842</v>
      </c>
      <c r="U320">
        <v>-0.3634283908476732</v>
      </c>
      <c r="V320">
        <v>-0.41799956869892702</v>
      </c>
      <c r="W320">
        <v>-0.76020049103971932</v>
      </c>
      <c r="X320">
        <v>-1.69296029189131</v>
      </c>
      <c r="Y320">
        <v>-1.5306243636238119</v>
      </c>
      <c r="Z320">
        <v>-2.0263189208943708</v>
      </c>
      <c r="AA320">
        <v>-2.721926572502313</v>
      </c>
      <c r="AB320">
        <v>-3.6528168550924129</v>
      </c>
      <c r="AC320">
        <v>-3.6480141144323901</v>
      </c>
      <c r="AD320">
        <v>-4.8422062253787272</v>
      </c>
      <c r="AE320">
        <v>-4.2241771114073652</v>
      </c>
      <c r="AF320">
        <v>-4.8320896996905658</v>
      </c>
      <c r="AG320">
        <v>-4.6550557427299397</v>
      </c>
      <c r="AH320">
        <v>-5.0261468048567082</v>
      </c>
      <c r="AI320">
        <v>-5.4933446239970163</v>
      </c>
      <c r="AJ320">
        <v>-4.5715569983423228</v>
      </c>
      <c r="AK320">
        <v>-4.0051344953440839</v>
      </c>
      <c r="AL320">
        <v>-3.1775355882041758</v>
      </c>
      <c r="AM320">
        <v>-2.3200981248217678</v>
      </c>
      <c r="AN320">
        <v>-1.5184871833085749</v>
      </c>
      <c r="AO320">
        <v>-0.80913356047929064</v>
      </c>
      <c r="AP320">
        <v>4.9483940000000004</v>
      </c>
      <c r="AQ320">
        <v>5.4427479999999999</v>
      </c>
      <c r="AR320">
        <v>5.9870039999999998</v>
      </c>
      <c r="AS320">
        <v>6.3985919999999998</v>
      </c>
      <c r="AT320">
        <v>6.7188619999999997</v>
      </c>
      <c r="AU320">
        <v>6.727538</v>
      </c>
      <c r="AV320">
        <v>6.7304399999999998</v>
      </c>
      <c r="AW320">
        <v>6.4808760000000003</v>
      </c>
      <c r="AX320">
        <v>6.4301060000000003</v>
      </c>
      <c r="AY320">
        <v>6.2589860000000002</v>
      </c>
      <c r="AZ320">
        <v>8.1645420000000009</v>
      </c>
    </row>
    <row r="321" spans="2:52" x14ac:dyDescent="0.35">
      <c r="B321" t="s">
        <v>82</v>
      </c>
      <c r="C321" t="s">
        <v>187</v>
      </c>
      <c r="D321" t="s">
        <v>322</v>
      </c>
      <c r="E321">
        <v>8.4215280000000003</v>
      </c>
      <c r="F321">
        <v>8.3998500000000007</v>
      </c>
      <c r="G321">
        <v>7.7958879999999997</v>
      </c>
      <c r="H321">
        <v>6.9956820000000004</v>
      </c>
      <c r="I321">
        <v>6.5851259999999998</v>
      </c>
      <c r="J321">
        <v>6.0145520000000001</v>
      </c>
      <c r="K321">
        <v>5.7708579999999996</v>
      </c>
      <c r="L321">
        <v>5.4331040000000002</v>
      </c>
      <c r="M321">
        <v>5.449522</v>
      </c>
      <c r="N321">
        <v>5.3349479999999998</v>
      </c>
      <c r="O321">
        <v>5.3685280000000004</v>
      </c>
      <c r="P321">
        <v>5.3863979999999998</v>
      </c>
      <c r="Q321">
        <v>5.4631020000000001</v>
      </c>
      <c r="R321">
        <v>-0.1677050505514294</v>
      </c>
      <c r="S321">
        <v>-0.2531171225935242</v>
      </c>
      <c r="T321">
        <v>-1.3482655947312401</v>
      </c>
      <c r="U321">
        <v>-1.035443504604997</v>
      </c>
      <c r="V321">
        <v>-1.096450290820467</v>
      </c>
      <c r="W321">
        <v>-1.444580263651549</v>
      </c>
      <c r="X321">
        <v>-2.38284000766363</v>
      </c>
      <c r="Y321">
        <v>-2.2256356290242318</v>
      </c>
      <c r="Z321">
        <v>-2.7261418480180031</v>
      </c>
      <c r="AA321">
        <v>-3.4262806592928929</v>
      </c>
      <c r="AB321">
        <v>-4.3614540318138237</v>
      </c>
      <c r="AC321">
        <v>-4.3607133468284811</v>
      </c>
      <c r="AD321">
        <v>-5.5587692603254766</v>
      </c>
      <c r="AE321">
        <v>-4.9444250767557731</v>
      </c>
      <c r="AF321">
        <v>-5.5558603533250963</v>
      </c>
      <c r="AG321">
        <v>-5.3822012223383906</v>
      </c>
      <c r="AH321">
        <v>-5.756531768992172</v>
      </c>
      <c r="AI321">
        <v>-6.2268447025789966</v>
      </c>
      <c r="AJ321">
        <v>-5.2715211754734854</v>
      </c>
      <c r="AK321">
        <v>-4.703136708921269</v>
      </c>
      <c r="AL321">
        <v>-3.873745063476516</v>
      </c>
      <c r="AM321">
        <v>-3.0146625797844209</v>
      </c>
      <c r="AN321">
        <v>-2.211536396412757</v>
      </c>
      <c r="AO321">
        <v>-1.500782216222786</v>
      </c>
      <c r="AP321">
        <v>4.9483940000000004</v>
      </c>
      <c r="AQ321">
        <v>5.4427479999999999</v>
      </c>
      <c r="AR321">
        <v>5.9870039999999998</v>
      </c>
      <c r="AS321">
        <v>6.3985919999999998</v>
      </c>
      <c r="AT321">
        <v>6.7188619999999997</v>
      </c>
      <c r="AU321">
        <v>6.727538</v>
      </c>
      <c r="AV321">
        <v>6.7304399999999998</v>
      </c>
      <c r="AW321">
        <v>6.4808760000000003</v>
      </c>
      <c r="AX321">
        <v>6.4301060000000003</v>
      </c>
      <c r="AY321">
        <v>6.2589860000000002</v>
      </c>
      <c r="AZ321">
        <v>8.1645420000000009</v>
      </c>
    </row>
    <row r="322" spans="2:52" x14ac:dyDescent="0.35">
      <c r="B322" t="s">
        <v>82</v>
      </c>
      <c r="C322" t="s">
        <v>187</v>
      </c>
      <c r="D322" t="s">
        <v>387</v>
      </c>
      <c r="E322">
        <v>8.4215280000000003</v>
      </c>
      <c r="F322">
        <v>8.3998500000000007</v>
      </c>
      <c r="G322">
        <v>7.7958879999999997</v>
      </c>
      <c r="H322">
        <v>6.9956820000000004</v>
      </c>
      <c r="I322">
        <v>6.5851259999999998</v>
      </c>
      <c r="J322">
        <v>6.0145520000000001</v>
      </c>
      <c r="K322">
        <v>5.7708579999999996</v>
      </c>
      <c r="L322">
        <v>5.4331040000000002</v>
      </c>
      <c r="M322">
        <v>5.449522</v>
      </c>
      <c r="N322">
        <v>5.3349479999999998</v>
      </c>
      <c r="O322">
        <v>5.3685280000000004</v>
      </c>
      <c r="P322">
        <v>5.3863979999999998</v>
      </c>
      <c r="Q322">
        <v>5.4631020000000001</v>
      </c>
      <c r="R322">
        <v>-0.81617349065976619</v>
      </c>
      <c r="S322">
        <v>-0.91030272329291595</v>
      </c>
      <c r="T322">
        <v>-2.0132374915997531</v>
      </c>
      <c r="U322">
        <v>-1.707458618362321</v>
      </c>
      <c r="V322">
        <v>-1.774901012942008</v>
      </c>
      <c r="W322">
        <v>-2.1289600362633809</v>
      </c>
      <c r="X322">
        <v>-3.0727197234359518</v>
      </c>
      <c r="Y322">
        <v>-2.9206468944246531</v>
      </c>
      <c r="Z322">
        <v>-3.4259647751416371</v>
      </c>
      <c r="AA322">
        <v>-4.1306347460834747</v>
      </c>
      <c r="AB322">
        <v>-5.0700912085352359</v>
      </c>
      <c r="AC322">
        <v>-5.0734125792245752</v>
      </c>
      <c r="AD322">
        <v>-6.2753322952722286</v>
      </c>
      <c r="AE322">
        <v>-5.664673042104182</v>
      </c>
      <c r="AF322">
        <v>-6.2796310069596286</v>
      </c>
      <c r="AG322">
        <v>-6.1093467019468433</v>
      </c>
      <c r="AH322">
        <v>-6.4869167331276394</v>
      </c>
      <c r="AI322">
        <v>-6.9603447811609813</v>
      </c>
      <c r="AJ322">
        <v>-5.9714853526046472</v>
      </c>
      <c r="AK322">
        <v>-5.4011389224984558</v>
      </c>
      <c r="AL322">
        <v>-4.569954538748858</v>
      </c>
      <c r="AM322">
        <v>-3.709227034747077</v>
      </c>
      <c r="AN322">
        <v>-2.90458560951694</v>
      </c>
      <c r="AO322">
        <v>-2.1924308719662808</v>
      </c>
      <c r="AP322">
        <v>4.9483940000000004</v>
      </c>
      <c r="AQ322">
        <v>5.4427479999999999</v>
      </c>
      <c r="AR322">
        <v>5.9870039999999998</v>
      </c>
      <c r="AS322">
        <v>6.3985919999999998</v>
      </c>
      <c r="AT322">
        <v>6.7188619999999997</v>
      </c>
      <c r="AU322">
        <v>6.727538</v>
      </c>
      <c r="AV322">
        <v>6.7304399999999998</v>
      </c>
      <c r="AW322">
        <v>6.4808760000000003</v>
      </c>
      <c r="AX322">
        <v>6.4301060000000003</v>
      </c>
      <c r="AY322">
        <v>6.2589860000000002</v>
      </c>
      <c r="AZ322">
        <v>8.1645420000000009</v>
      </c>
    </row>
    <row r="323" spans="2:52" x14ac:dyDescent="0.35">
      <c r="B323" t="s">
        <v>82</v>
      </c>
      <c r="C323" t="s">
        <v>187</v>
      </c>
      <c r="D323" t="s">
        <v>510</v>
      </c>
      <c r="E323">
        <v>8.4215280000000003</v>
      </c>
      <c r="F323">
        <v>8.3998500000000007</v>
      </c>
      <c r="G323">
        <v>7.7958879999999997</v>
      </c>
      <c r="H323">
        <v>6.9956820000000004</v>
      </c>
      <c r="I323">
        <v>6.5851259999999998</v>
      </c>
      <c r="J323">
        <v>6.0145520000000001</v>
      </c>
      <c r="K323">
        <v>5.7708579999999996</v>
      </c>
      <c r="L323">
        <v>5.4331040000000002</v>
      </c>
      <c r="M323">
        <v>5.449522</v>
      </c>
      <c r="N323">
        <v>5.3349479999999998</v>
      </c>
      <c r="O323">
        <v>5.3685280000000004</v>
      </c>
      <c r="P323">
        <v>5.3863979999999998</v>
      </c>
      <c r="Q323">
        <v>5.4631020000000001</v>
      </c>
      <c r="R323">
        <v>-1.464641930768102</v>
      </c>
      <c r="S323">
        <v>-1.567488323992307</v>
      </c>
      <c r="T323">
        <v>-2.678209388468265</v>
      </c>
      <c r="U323">
        <v>-2.3794737321196449</v>
      </c>
      <c r="V323">
        <v>-2.4533517350635479</v>
      </c>
      <c r="W323">
        <v>-2.81333980887521</v>
      </c>
      <c r="X323">
        <v>-3.76259943920827</v>
      </c>
      <c r="Y323">
        <v>-3.615658159825073</v>
      </c>
      <c r="Z323">
        <v>-4.1257877022652689</v>
      </c>
      <c r="AA323">
        <v>-4.8349888328740533</v>
      </c>
      <c r="AB323">
        <v>-5.7787283852566471</v>
      </c>
      <c r="AC323">
        <v>-5.7861118116206667</v>
      </c>
      <c r="AD323">
        <v>-6.9918953302189779</v>
      </c>
      <c r="AE323">
        <v>-6.3849210074525899</v>
      </c>
      <c r="AF323">
        <v>-7.0034016605941591</v>
      </c>
      <c r="AG323">
        <v>-6.836492181555295</v>
      </c>
      <c r="AH323">
        <v>-7.217301697263105</v>
      </c>
      <c r="AI323">
        <v>-7.6938448597429634</v>
      </c>
      <c r="AJ323">
        <v>-6.671449529735809</v>
      </c>
      <c r="AK323">
        <v>-6.0991411360756409</v>
      </c>
      <c r="AL323">
        <v>-5.2661640140212</v>
      </c>
      <c r="AM323">
        <v>-4.4037914897097314</v>
      </c>
      <c r="AN323">
        <v>-3.5976348226211221</v>
      </c>
      <c r="AO323">
        <v>-2.8840795277097762</v>
      </c>
      <c r="AP323">
        <v>4.9483940000000004</v>
      </c>
      <c r="AQ323">
        <v>5.4427479999999999</v>
      </c>
      <c r="AR323">
        <v>5.9870039999999998</v>
      </c>
      <c r="AS323">
        <v>6.3985919999999998</v>
      </c>
      <c r="AT323">
        <v>6.7188619999999997</v>
      </c>
      <c r="AU323">
        <v>6.727538</v>
      </c>
      <c r="AV323">
        <v>6.7304399999999998</v>
      </c>
      <c r="AW323">
        <v>6.4808760000000003</v>
      </c>
      <c r="AX323">
        <v>6.4301060000000003</v>
      </c>
      <c r="AY323">
        <v>6.2589860000000002</v>
      </c>
      <c r="AZ323">
        <v>8.1645420000000009</v>
      </c>
    </row>
    <row r="324" spans="2:52" x14ac:dyDescent="0.35">
      <c r="B324" t="s">
        <v>84</v>
      </c>
      <c r="C324" t="s">
        <v>189</v>
      </c>
      <c r="D324" t="s">
        <v>315</v>
      </c>
      <c r="E324">
        <v>117.003162</v>
      </c>
      <c r="F324">
        <v>111.90697400000001</v>
      </c>
      <c r="G324">
        <v>104.36068</v>
      </c>
      <c r="H324">
        <v>98.632852</v>
      </c>
      <c r="I324">
        <v>96.460092000000003</v>
      </c>
      <c r="J324">
        <v>95.980183999999994</v>
      </c>
      <c r="K324">
        <v>93.460669999999993</v>
      </c>
      <c r="L324">
        <v>93.159334000000001</v>
      </c>
      <c r="M324">
        <v>95.049469999999999</v>
      </c>
      <c r="N324">
        <v>99.071988000000005</v>
      </c>
      <c r="O324">
        <v>101.934708</v>
      </c>
      <c r="P324">
        <v>103.51150800000001</v>
      </c>
      <c r="Q324">
        <v>103.78775400000001</v>
      </c>
      <c r="R324">
        <v>61.877839141855127</v>
      </c>
      <c r="S324">
        <v>53.31435604224616</v>
      </c>
      <c r="T324">
        <v>38.385267313371067</v>
      </c>
      <c r="U324">
        <v>23.023377143677411</v>
      </c>
      <c r="V324">
        <v>9.005339096650907</v>
      </c>
      <c r="W324">
        <v>-2.657686666816502</v>
      </c>
      <c r="X324">
        <v>-12.668549312653999</v>
      </c>
      <c r="Y324">
        <v>-19.417733400582001</v>
      </c>
      <c r="Z324">
        <v>-23.067857413100569</v>
      </c>
      <c r="AA324">
        <v>-24.13784497829716</v>
      </c>
      <c r="AB324">
        <v>-26.098674191133309</v>
      </c>
      <c r="AC324">
        <v>-26.991587982178679</v>
      </c>
      <c r="AD324">
        <v>-27.467351377178272</v>
      </c>
      <c r="AE324">
        <v>-24.39952727935097</v>
      </c>
      <c r="AF324">
        <v>-13.468375825791339</v>
      </c>
      <c r="AG324">
        <v>-2.8461667413327798</v>
      </c>
      <c r="AH324">
        <v>-1.5159390592500941</v>
      </c>
      <c r="AI324">
        <v>4.7037101200840823</v>
      </c>
      <c r="AJ324">
        <v>11.759744633750071</v>
      </c>
      <c r="AK324">
        <v>30.351993150654529</v>
      </c>
      <c r="AL324">
        <v>41.238125310454912</v>
      </c>
      <c r="AM324">
        <v>-66.018692375857086</v>
      </c>
      <c r="AN324">
        <v>65.846231019425844</v>
      </c>
      <c r="AO324">
        <v>85.765555477461646</v>
      </c>
      <c r="AP324">
        <v>134.13084799999999</v>
      </c>
      <c r="AQ324">
        <v>137.56268800000001</v>
      </c>
      <c r="AR324">
        <v>137.9504</v>
      </c>
      <c r="AS324">
        <v>137.91647399999999</v>
      </c>
      <c r="AT324">
        <v>133.702798</v>
      </c>
      <c r="AU324">
        <v>129.44610399999999</v>
      </c>
      <c r="AV324">
        <v>122.65821800000001</v>
      </c>
      <c r="AW324">
        <v>116.15592599999999</v>
      </c>
      <c r="AX324">
        <v>111.386814</v>
      </c>
      <c r="AY324">
        <v>109.029284</v>
      </c>
      <c r="AZ324">
        <v>120.72944200000001</v>
      </c>
    </row>
    <row r="325" spans="2:52" x14ac:dyDescent="0.35">
      <c r="B325" t="s">
        <v>84</v>
      </c>
      <c r="C325" t="s">
        <v>189</v>
      </c>
      <c r="D325" t="s">
        <v>316</v>
      </c>
      <c r="E325">
        <v>117.003162</v>
      </c>
      <c r="F325">
        <v>111.90697400000001</v>
      </c>
      <c r="G325">
        <v>104.36068</v>
      </c>
      <c r="H325">
        <v>98.632852</v>
      </c>
      <c r="I325">
        <v>96.460092000000003</v>
      </c>
      <c r="J325">
        <v>95.980183999999994</v>
      </c>
      <c r="K325">
        <v>93.460669999999993</v>
      </c>
      <c r="L325">
        <v>93.159334000000001</v>
      </c>
      <c r="M325">
        <v>95.049469999999999</v>
      </c>
      <c r="N325">
        <v>99.071988000000005</v>
      </c>
      <c r="O325">
        <v>101.934708</v>
      </c>
      <c r="P325">
        <v>103.51150800000001</v>
      </c>
      <c r="Q325">
        <v>103.78775400000001</v>
      </c>
      <c r="R325">
        <v>46.207515292040142</v>
      </c>
      <c r="S325">
        <v>37.433380877634953</v>
      </c>
      <c r="T325">
        <v>22.316135293292351</v>
      </c>
      <c r="U325">
        <v>6.7840448751891742</v>
      </c>
      <c r="V325">
        <v>-7.3895104815478803</v>
      </c>
      <c r="W325">
        <v>-19.195812518089159</v>
      </c>
      <c r="X325">
        <v>-29.339582002794639</v>
      </c>
      <c r="Y325">
        <v>-36.212770652163279</v>
      </c>
      <c r="Z325">
        <v>-39.979169093466538</v>
      </c>
      <c r="AA325">
        <v>-41.15865271892541</v>
      </c>
      <c r="AB325">
        <v>-43.222983354718693</v>
      </c>
      <c r="AC325">
        <v>-44.214057247291272</v>
      </c>
      <c r="AD325">
        <v>-44.783189931396812</v>
      </c>
      <c r="AE325">
        <v>-41.804412654025967</v>
      </c>
      <c r="AF325">
        <v>-30.95838741918605</v>
      </c>
      <c r="AG325">
        <v>-20.41773144152058</v>
      </c>
      <c r="AH325">
        <v>-19.16578632263602</v>
      </c>
      <c r="AI325">
        <v>-13.0214142873954</v>
      </c>
      <c r="AJ325">
        <v>-6.0378851569025258</v>
      </c>
      <c r="AK325">
        <v>12.48442272028675</v>
      </c>
      <c r="AL325">
        <v>23.3029946762348</v>
      </c>
      <c r="AM325">
        <v>-84.019167604410384</v>
      </c>
      <c r="AN325">
        <v>48.719201335905751</v>
      </c>
      <c r="AO325">
        <v>68.681708038923063</v>
      </c>
      <c r="AP325">
        <v>134.13084799999999</v>
      </c>
      <c r="AQ325">
        <v>137.56268800000001</v>
      </c>
      <c r="AR325">
        <v>137.9504</v>
      </c>
      <c r="AS325">
        <v>137.91647399999999</v>
      </c>
      <c r="AT325">
        <v>133.702798</v>
      </c>
      <c r="AU325">
        <v>129.44610399999999</v>
      </c>
      <c r="AV325">
        <v>122.65821800000001</v>
      </c>
      <c r="AW325">
        <v>116.15592599999999</v>
      </c>
      <c r="AX325">
        <v>111.386814</v>
      </c>
      <c r="AY325">
        <v>109.029284</v>
      </c>
      <c r="AZ325">
        <v>120.72944200000001</v>
      </c>
    </row>
    <row r="326" spans="2:52" x14ac:dyDescent="0.35">
      <c r="B326" t="s">
        <v>84</v>
      </c>
      <c r="C326" t="s">
        <v>189</v>
      </c>
      <c r="D326" t="s">
        <v>317</v>
      </c>
      <c r="E326">
        <v>117.003162</v>
      </c>
      <c r="F326">
        <v>111.90697400000001</v>
      </c>
      <c r="G326">
        <v>104.36068</v>
      </c>
      <c r="H326">
        <v>98.632852</v>
      </c>
      <c r="I326">
        <v>96.460092000000003</v>
      </c>
      <c r="J326">
        <v>95.980183999999994</v>
      </c>
      <c r="K326">
        <v>93.460669999999993</v>
      </c>
      <c r="L326">
        <v>93.159334000000001</v>
      </c>
      <c r="M326">
        <v>95.049469999999999</v>
      </c>
      <c r="N326">
        <v>99.071988000000005</v>
      </c>
      <c r="O326">
        <v>101.934708</v>
      </c>
      <c r="P326">
        <v>103.51150800000001</v>
      </c>
      <c r="Q326">
        <v>103.78775400000001</v>
      </c>
      <c r="R326">
        <v>30.58143123860874</v>
      </c>
      <c r="S326">
        <v>21.597240211301429</v>
      </c>
      <c r="T326">
        <v>6.2923689679780068</v>
      </c>
      <c r="U326">
        <v>-9.4094411963825806</v>
      </c>
      <c r="V326">
        <v>-23.73807481293041</v>
      </c>
      <c r="W326">
        <v>-35.687248631023373</v>
      </c>
      <c r="X326">
        <v>-45.963549737623282</v>
      </c>
      <c r="Y326">
        <v>-52.960392863992602</v>
      </c>
      <c r="Z326">
        <v>-56.842737473024599</v>
      </c>
      <c r="AA326">
        <v>-58.131408034093482</v>
      </c>
      <c r="AB326">
        <v>-60.29894789199848</v>
      </c>
      <c r="AC326">
        <v>-61.387904764645882</v>
      </c>
      <c r="AD326">
        <v>-62.050143141624247</v>
      </c>
      <c r="AE326">
        <v>-59.160161291487668</v>
      </c>
      <c r="AF326">
        <v>-48.399021950622469</v>
      </c>
      <c r="AG326">
        <v>-37.939688842463767</v>
      </c>
      <c r="AH326">
        <v>-36.765805282751558</v>
      </c>
      <c r="AI326">
        <v>-30.69649787235096</v>
      </c>
      <c r="AJ326">
        <v>-23.78526943089604</v>
      </c>
      <c r="AK326">
        <v>-5.3327047399621534</v>
      </c>
      <c r="AL326">
        <v>5.4184977452473504</v>
      </c>
      <c r="AM326">
        <v>-101.9688246516324</v>
      </c>
      <c r="AN326">
        <v>31.640523959148211</v>
      </c>
      <c r="AO326">
        <v>51.646090996857012</v>
      </c>
      <c r="AP326">
        <v>134.13084799999999</v>
      </c>
      <c r="AQ326">
        <v>137.56268800000001</v>
      </c>
      <c r="AR326">
        <v>137.9504</v>
      </c>
      <c r="AS326">
        <v>137.91647399999999</v>
      </c>
      <c r="AT326">
        <v>133.702798</v>
      </c>
      <c r="AU326">
        <v>129.44610399999999</v>
      </c>
      <c r="AV326">
        <v>122.65821800000001</v>
      </c>
      <c r="AW326">
        <v>116.15592599999999</v>
      </c>
      <c r="AX326">
        <v>111.386814</v>
      </c>
      <c r="AY326">
        <v>109.029284</v>
      </c>
      <c r="AZ326">
        <v>120.72944200000001</v>
      </c>
    </row>
    <row r="327" spans="2:52" x14ac:dyDescent="0.35">
      <c r="B327" t="s">
        <v>84</v>
      </c>
      <c r="C327" t="s">
        <v>189</v>
      </c>
      <c r="D327" t="s">
        <v>318</v>
      </c>
      <c r="E327">
        <v>117.003162</v>
      </c>
      <c r="F327">
        <v>111.90697400000001</v>
      </c>
      <c r="G327">
        <v>104.36068</v>
      </c>
      <c r="H327">
        <v>98.632852</v>
      </c>
      <c r="I327">
        <v>96.460092000000003</v>
      </c>
      <c r="J327">
        <v>95.980183999999994</v>
      </c>
      <c r="K327">
        <v>93.460669999999993</v>
      </c>
      <c r="L327">
        <v>93.159334000000001</v>
      </c>
      <c r="M327">
        <v>95.049469999999999</v>
      </c>
      <c r="N327">
        <v>99.071988000000005</v>
      </c>
      <c r="O327">
        <v>101.934708</v>
      </c>
      <c r="P327">
        <v>103.51150800000001</v>
      </c>
      <c r="Q327">
        <v>103.78775400000001</v>
      </c>
      <c r="R327">
        <v>16.010639676702599</v>
      </c>
      <c r="S327">
        <v>6.8305780069277802</v>
      </c>
      <c r="T327">
        <v>-8.6492477777463108</v>
      </c>
      <c r="U327">
        <v>-24.509315829252539</v>
      </c>
      <c r="V327">
        <v>-38.982554645142663</v>
      </c>
      <c r="W327">
        <v>-51.064951537036393</v>
      </c>
      <c r="X327">
        <v>-61.464833870473569</v>
      </c>
      <c r="Y327">
        <v>-68.576980588191361</v>
      </c>
      <c r="Z327">
        <v>-72.567441052520209</v>
      </c>
      <c r="AA327">
        <v>-73.957924714978844</v>
      </c>
      <c r="AB327">
        <v>-76.221703659881854</v>
      </c>
      <c r="AC327">
        <v>-77.401933080101088</v>
      </c>
      <c r="AD327">
        <v>-78.150989346925556</v>
      </c>
      <c r="AE327">
        <v>-75.343806210622645</v>
      </c>
      <c r="AF327">
        <v>-64.661820076883586</v>
      </c>
      <c r="AG327">
        <v>-54.278317776798602</v>
      </c>
      <c r="AH327">
        <v>-53.177223964268613</v>
      </c>
      <c r="AI327">
        <v>-47.177911761782973</v>
      </c>
      <c r="AJ327">
        <v>-40.334101252175323</v>
      </c>
      <c r="AK327">
        <v>-21.946569708786011</v>
      </c>
      <c r="AL327">
        <v>-11.258186962188599</v>
      </c>
      <c r="AM327">
        <v>-118.7062689497987</v>
      </c>
      <c r="AN327">
        <v>15.715238560780589</v>
      </c>
      <c r="AO327">
        <v>35.760957895074398</v>
      </c>
      <c r="AP327">
        <v>134.13084799999999</v>
      </c>
      <c r="AQ327">
        <v>137.56268800000001</v>
      </c>
      <c r="AR327">
        <v>137.9504</v>
      </c>
      <c r="AS327">
        <v>137.91647399999999</v>
      </c>
      <c r="AT327">
        <v>133.702798</v>
      </c>
      <c r="AU327">
        <v>129.44610399999999</v>
      </c>
      <c r="AV327">
        <v>122.65821800000001</v>
      </c>
      <c r="AW327">
        <v>116.15592599999999</v>
      </c>
      <c r="AX327">
        <v>111.386814</v>
      </c>
      <c r="AY327">
        <v>109.029284</v>
      </c>
      <c r="AZ327">
        <v>120.72944200000001</v>
      </c>
    </row>
    <row r="328" spans="2:52" x14ac:dyDescent="0.35">
      <c r="B328" t="s">
        <v>84</v>
      </c>
      <c r="C328" t="s">
        <v>189</v>
      </c>
      <c r="D328" t="s">
        <v>319</v>
      </c>
      <c r="E328">
        <v>117.003162</v>
      </c>
      <c r="F328">
        <v>111.90697400000001</v>
      </c>
      <c r="G328">
        <v>104.36068</v>
      </c>
      <c r="H328">
        <v>98.632852</v>
      </c>
      <c r="I328">
        <v>96.460092000000003</v>
      </c>
      <c r="J328">
        <v>95.980183999999994</v>
      </c>
      <c r="K328">
        <v>93.460669999999993</v>
      </c>
      <c r="L328">
        <v>93.159334000000001</v>
      </c>
      <c r="M328">
        <v>95.049469999999999</v>
      </c>
      <c r="N328">
        <v>99.071988000000005</v>
      </c>
      <c r="O328">
        <v>101.934708</v>
      </c>
      <c r="P328">
        <v>103.51150800000001</v>
      </c>
      <c r="Q328">
        <v>103.78775400000001</v>
      </c>
      <c r="R328">
        <v>2.6827964511686559</v>
      </c>
      <c r="S328">
        <v>-6.6764272911813123</v>
      </c>
      <c r="T328">
        <v>-22.316283276603929</v>
      </c>
      <c r="U328">
        <v>-38.321109167800607</v>
      </c>
      <c r="V328">
        <v>-52.926617765894591</v>
      </c>
      <c r="W328">
        <v>-65.130873256485373</v>
      </c>
      <c r="X328">
        <v>-75.643794830783861</v>
      </c>
      <c r="Y328">
        <v>-82.861409270162753</v>
      </c>
      <c r="Z328">
        <v>-86.95076286349348</v>
      </c>
      <c r="AA328">
        <v>-88.434374551829279</v>
      </c>
      <c r="AB328">
        <v>-90.78618299452782</v>
      </c>
      <c r="AC328">
        <v>-92.049899039318163</v>
      </c>
      <c r="AD328">
        <v>-92.878367273579286</v>
      </c>
      <c r="AE328">
        <v>-90.146919780914018</v>
      </c>
      <c r="AF328">
        <v>-79.537334760792817</v>
      </c>
      <c r="AG328">
        <v>-69.223194589551525</v>
      </c>
      <c r="AH328">
        <v>-68.18868125995202</v>
      </c>
      <c r="AI328">
        <v>-62.253393386801257</v>
      </c>
      <c r="AJ328">
        <v>-55.471249782689632</v>
      </c>
      <c r="AK328">
        <v>-37.143203792384703</v>
      </c>
      <c r="AL328">
        <v>-26.51228200280762</v>
      </c>
      <c r="AM328">
        <v>-134.01594053862789</v>
      </c>
      <c r="AN328">
        <v>1.1484453835153521</v>
      </c>
      <c r="AO328">
        <v>21.230891858661892</v>
      </c>
      <c r="AP328">
        <v>134.13084799999999</v>
      </c>
      <c r="AQ328">
        <v>137.56268800000001</v>
      </c>
      <c r="AR328">
        <v>137.9504</v>
      </c>
      <c r="AS328">
        <v>137.91647399999999</v>
      </c>
      <c r="AT328">
        <v>133.702798</v>
      </c>
      <c r="AU328">
        <v>129.44610399999999</v>
      </c>
      <c r="AV328">
        <v>122.65821800000001</v>
      </c>
      <c r="AW328">
        <v>116.15592599999999</v>
      </c>
      <c r="AX328">
        <v>111.386814</v>
      </c>
      <c r="AY328">
        <v>109.029284</v>
      </c>
      <c r="AZ328">
        <v>120.72944200000001</v>
      </c>
    </row>
    <row r="329" spans="2:52" x14ac:dyDescent="0.35">
      <c r="B329" t="s">
        <v>84</v>
      </c>
      <c r="C329" t="s">
        <v>189</v>
      </c>
      <c r="D329" t="s">
        <v>320</v>
      </c>
      <c r="E329">
        <v>117.003162</v>
      </c>
      <c r="F329">
        <v>111.90697400000001</v>
      </c>
      <c r="G329">
        <v>104.36068</v>
      </c>
      <c r="H329">
        <v>98.632852</v>
      </c>
      <c r="I329">
        <v>96.460092000000003</v>
      </c>
      <c r="J329">
        <v>95.980183999999994</v>
      </c>
      <c r="K329">
        <v>93.460669999999993</v>
      </c>
      <c r="L329">
        <v>93.159334000000001</v>
      </c>
      <c r="M329">
        <v>95.049469999999999</v>
      </c>
      <c r="N329">
        <v>99.071988000000005</v>
      </c>
      <c r="O329">
        <v>101.934708</v>
      </c>
      <c r="P329">
        <v>103.51150800000001</v>
      </c>
      <c r="Q329">
        <v>103.78775400000001</v>
      </c>
      <c r="R329">
        <v>-9.7067661838884192</v>
      </c>
      <c r="S329">
        <v>-19.23253898315885</v>
      </c>
      <c r="T329">
        <v>-35.02115903806542</v>
      </c>
      <c r="U329">
        <v>-51.160551812396228</v>
      </c>
      <c r="V329">
        <v>-65.889018395785271</v>
      </c>
      <c r="W329">
        <v>-78.206553635817059</v>
      </c>
      <c r="X329">
        <v>-88.824556484795238</v>
      </c>
      <c r="Y329">
        <v>-96.140213714848159</v>
      </c>
      <c r="Z329">
        <v>-100.32149835772771</v>
      </c>
      <c r="AA329">
        <v>-101.8916818559325</v>
      </c>
      <c r="AB329">
        <v>-104.32532251695881</v>
      </c>
      <c r="AC329">
        <v>-105.66664772527319</v>
      </c>
      <c r="AD329">
        <v>-106.56893732191681</v>
      </c>
      <c r="AE329">
        <v>-103.90789368114839</v>
      </c>
      <c r="AF329">
        <v>-93.365612733924578</v>
      </c>
      <c r="AG329">
        <v>-83.11595159543208</v>
      </c>
      <c r="AH329">
        <v>-82.143331480629641</v>
      </c>
      <c r="AI329">
        <v>-76.267560621975434</v>
      </c>
      <c r="AJ329">
        <v>-69.542742571235365</v>
      </c>
      <c r="AK329">
        <v>-51.269994349170076</v>
      </c>
      <c r="AL329">
        <v>-40.692488263396442</v>
      </c>
      <c r="AM329">
        <v>-148.24781075665069</v>
      </c>
      <c r="AN329">
        <v>-12.39284508694031</v>
      </c>
      <c r="AO329">
        <v>7.72374293716517</v>
      </c>
      <c r="AP329">
        <v>134.13084799999999</v>
      </c>
      <c r="AQ329">
        <v>137.56268800000001</v>
      </c>
      <c r="AR329">
        <v>137.9504</v>
      </c>
      <c r="AS329">
        <v>137.91647399999999</v>
      </c>
      <c r="AT329">
        <v>133.702798</v>
      </c>
      <c r="AU329">
        <v>129.44610399999999</v>
      </c>
      <c r="AV329">
        <v>122.65821800000001</v>
      </c>
      <c r="AW329">
        <v>116.15592599999999</v>
      </c>
      <c r="AX329">
        <v>111.386814</v>
      </c>
      <c r="AY329">
        <v>109.029284</v>
      </c>
      <c r="AZ329">
        <v>120.72944200000001</v>
      </c>
    </row>
    <row r="330" spans="2:52" x14ac:dyDescent="0.35">
      <c r="B330" t="s">
        <v>84</v>
      </c>
      <c r="C330" t="s">
        <v>189</v>
      </c>
      <c r="D330" t="s">
        <v>321</v>
      </c>
      <c r="E330">
        <v>117.003162</v>
      </c>
      <c r="F330">
        <v>111.90697400000001</v>
      </c>
      <c r="G330">
        <v>104.36068</v>
      </c>
      <c r="H330">
        <v>98.632852</v>
      </c>
      <c r="I330">
        <v>96.460092000000003</v>
      </c>
      <c r="J330">
        <v>95.980183999999994</v>
      </c>
      <c r="K330">
        <v>93.460669999999993</v>
      </c>
      <c r="L330">
        <v>93.159334000000001</v>
      </c>
      <c r="M330">
        <v>95.049469999999999</v>
      </c>
      <c r="N330">
        <v>99.071988000000005</v>
      </c>
      <c r="O330">
        <v>101.934708</v>
      </c>
      <c r="P330">
        <v>103.51150800000001</v>
      </c>
      <c r="Q330">
        <v>103.78775400000001</v>
      </c>
      <c r="R330">
        <v>-21.539777659253961</v>
      </c>
      <c r="S330">
        <v>-31.224617970413352</v>
      </c>
      <c r="T330">
        <v>-47.155319468642617</v>
      </c>
      <c r="U330">
        <v>-63.423234251314923</v>
      </c>
      <c r="V330">
        <v>-78.269135428146953</v>
      </c>
      <c r="W330">
        <v>-90.694861781500919</v>
      </c>
      <c r="X330">
        <v>-101.413225552471</v>
      </c>
      <c r="Y330">
        <v>-108.8225213960324</v>
      </c>
      <c r="Z330">
        <v>-113.09160745662911</v>
      </c>
      <c r="AA330">
        <v>-114.7444738751109</v>
      </c>
      <c r="AB330">
        <v>-117.2562707719181</v>
      </c>
      <c r="AC330">
        <v>-118.6717188649238</v>
      </c>
      <c r="AD330">
        <v>-119.644513696815</v>
      </c>
      <c r="AE330">
        <v>-117.0507112986913</v>
      </c>
      <c r="AF330">
        <v>-106.57271106018921</v>
      </c>
      <c r="AG330">
        <v>-96.384632493810884</v>
      </c>
      <c r="AH330">
        <v>-95.471125290619099</v>
      </c>
      <c r="AI330">
        <v>-89.652197884495223</v>
      </c>
      <c r="AJ330">
        <v>-82.982130267717849</v>
      </c>
      <c r="AK330">
        <v>-64.762195784556468</v>
      </c>
      <c r="AL330">
        <v>-54.235705917408872</v>
      </c>
      <c r="AM330">
        <v>-161.84037157306409</v>
      </c>
      <c r="AN330">
        <v>-25.325847667254699</v>
      </c>
      <c r="AO330">
        <v>-5.1766517656544409</v>
      </c>
      <c r="AP330">
        <v>134.13084799999999</v>
      </c>
      <c r="AQ330">
        <v>137.56268800000001</v>
      </c>
      <c r="AR330">
        <v>137.9504</v>
      </c>
      <c r="AS330">
        <v>137.91647399999999</v>
      </c>
      <c r="AT330">
        <v>133.702798</v>
      </c>
      <c r="AU330">
        <v>129.44610399999999</v>
      </c>
      <c r="AV330">
        <v>122.65821800000001</v>
      </c>
      <c r="AW330">
        <v>116.15592599999999</v>
      </c>
      <c r="AX330">
        <v>111.386814</v>
      </c>
      <c r="AY330">
        <v>109.029284</v>
      </c>
      <c r="AZ330">
        <v>120.72944200000001</v>
      </c>
    </row>
    <row r="331" spans="2:52" x14ac:dyDescent="0.35">
      <c r="B331" t="s">
        <v>84</v>
      </c>
      <c r="C331" t="s">
        <v>189</v>
      </c>
      <c r="D331" t="s">
        <v>322</v>
      </c>
      <c r="E331">
        <v>117.003162</v>
      </c>
      <c r="F331">
        <v>111.90697400000001</v>
      </c>
      <c r="G331">
        <v>104.36068</v>
      </c>
      <c r="H331">
        <v>98.632852</v>
      </c>
      <c r="I331">
        <v>96.460092000000003</v>
      </c>
      <c r="J331">
        <v>95.980183999999994</v>
      </c>
      <c r="K331">
        <v>93.460669999999993</v>
      </c>
      <c r="L331">
        <v>93.159334000000001</v>
      </c>
      <c r="M331">
        <v>95.049469999999999</v>
      </c>
      <c r="N331">
        <v>99.071988000000005</v>
      </c>
      <c r="O331">
        <v>101.934708</v>
      </c>
      <c r="P331">
        <v>103.51150800000001</v>
      </c>
      <c r="Q331">
        <v>103.78775400000001</v>
      </c>
      <c r="R331">
        <v>-32.295827417993678</v>
      </c>
      <c r="S331">
        <v>-42.125257977919297</v>
      </c>
      <c r="T331">
        <v>-58.185109614923789</v>
      </c>
      <c r="U331">
        <v>-74.569849190650046</v>
      </c>
      <c r="V331">
        <v>-89.5224968481307</v>
      </c>
      <c r="W331">
        <v>-102.04656748187089</v>
      </c>
      <c r="X331">
        <v>-112.85615799364361</v>
      </c>
      <c r="Y331">
        <v>-120.35057008916949</v>
      </c>
      <c r="Z331">
        <v>-124.6994664685359</v>
      </c>
      <c r="AA331">
        <v>-126.4274905598172</v>
      </c>
      <c r="AB331">
        <v>-129.01033043353399</v>
      </c>
      <c r="AC331">
        <v>-130.49315524105219</v>
      </c>
      <c r="AD331">
        <v>-131.5300383923163</v>
      </c>
      <c r="AE331">
        <v>-128.99735738778119</v>
      </c>
      <c r="AF331">
        <v>-118.5777874569804</v>
      </c>
      <c r="AG331">
        <v>-108.4456866280792</v>
      </c>
      <c r="AH331">
        <v>-107.5859122738745</v>
      </c>
      <c r="AI331">
        <v>-101.8186548086737</v>
      </c>
      <c r="AJ331">
        <v>-95.19835460683052</v>
      </c>
      <c r="AK331">
        <v>-77.026427108600956</v>
      </c>
      <c r="AL331">
        <v>-66.546310304404102</v>
      </c>
      <c r="AM331">
        <v>-174.19582823719469</v>
      </c>
      <c r="AN331">
        <v>-37.081774683244831</v>
      </c>
      <c r="AO331">
        <v>-16.90293865549484</v>
      </c>
      <c r="AP331">
        <v>134.13084799999999</v>
      </c>
      <c r="AQ331">
        <v>137.56268800000001</v>
      </c>
      <c r="AR331">
        <v>137.9504</v>
      </c>
      <c r="AS331">
        <v>137.91647399999999</v>
      </c>
      <c r="AT331">
        <v>133.702798</v>
      </c>
      <c r="AU331">
        <v>129.44610399999999</v>
      </c>
      <c r="AV331">
        <v>122.65821800000001</v>
      </c>
      <c r="AW331">
        <v>116.15592599999999</v>
      </c>
      <c r="AX331">
        <v>111.386814</v>
      </c>
      <c r="AY331">
        <v>109.029284</v>
      </c>
      <c r="AZ331">
        <v>120.72944200000001</v>
      </c>
    </row>
    <row r="332" spans="2:52" x14ac:dyDescent="0.35">
      <c r="B332" t="s">
        <v>84</v>
      </c>
      <c r="C332" t="s">
        <v>189</v>
      </c>
      <c r="D332" t="s">
        <v>387</v>
      </c>
      <c r="E332">
        <v>117.003162</v>
      </c>
      <c r="F332">
        <v>111.90697400000001</v>
      </c>
      <c r="G332">
        <v>104.36068</v>
      </c>
      <c r="H332">
        <v>98.632852</v>
      </c>
      <c r="I332">
        <v>96.460092000000003</v>
      </c>
      <c r="J332">
        <v>95.980183999999994</v>
      </c>
      <c r="K332">
        <v>93.460669999999993</v>
      </c>
      <c r="L332">
        <v>93.159334000000001</v>
      </c>
      <c r="M332">
        <v>95.049469999999999</v>
      </c>
      <c r="N332">
        <v>99.071988000000005</v>
      </c>
      <c r="O332">
        <v>101.934708</v>
      </c>
      <c r="P332">
        <v>103.51150800000001</v>
      </c>
      <c r="Q332">
        <v>103.78775400000001</v>
      </c>
      <c r="R332">
        <v>-41.671175866937489</v>
      </c>
      <c r="S332">
        <v>-51.626636335138798</v>
      </c>
      <c r="T332">
        <v>-67.799059741557357</v>
      </c>
      <c r="U332">
        <v>-84.285627885105754</v>
      </c>
      <c r="V332">
        <v>-99.331319501495756</v>
      </c>
      <c r="W332">
        <v>-111.9411104430872</v>
      </c>
      <c r="X332">
        <v>-122.8302173667463</v>
      </c>
      <c r="Y332">
        <v>-130.39881975877819</v>
      </c>
      <c r="Z332">
        <v>-134.8172815980551</v>
      </c>
      <c r="AA332">
        <v>-136.61081574060179</v>
      </c>
      <c r="AB332">
        <v>-139.2555791530076</v>
      </c>
      <c r="AC332">
        <v>-140.79713185692549</v>
      </c>
      <c r="AD332">
        <v>-141.88987662459189</v>
      </c>
      <c r="AE332">
        <v>-139.41047116037441</v>
      </c>
      <c r="AF332">
        <v>-129.04183112548941</v>
      </c>
      <c r="AG332">
        <v>-118.9585224466807</v>
      </c>
      <c r="AH332">
        <v>-118.14558351939471</v>
      </c>
      <c r="AI332">
        <v>-112.42336337843059</v>
      </c>
      <c r="AJ332">
        <v>-105.84644219275749</v>
      </c>
      <c r="AK332">
        <v>-87.716359258453764</v>
      </c>
      <c r="AL332">
        <v>-77.27666283474602</v>
      </c>
      <c r="AM332">
        <v>-184.96527557802051</v>
      </c>
      <c r="AN332">
        <v>-47.328651053977907</v>
      </c>
      <c r="AO332">
        <v>-27.123979657578928</v>
      </c>
      <c r="AP332">
        <v>134.13084799999999</v>
      </c>
      <c r="AQ332">
        <v>137.56268800000001</v>
      </c>
      <c r="AR332">
        <v>137.9504</v>
      </c>
      <c r="AS332">
        <v>137.91647399999999</v>
      </c>
      <c r="AT332">
        <v>133.702798</v>
      </c>
      <c r="AU332">
        <v>129.44610399999999</v>
      </c>
      <c r="AV332">
        <v>122.65821800000001</v>
      </c>
      <c r="AW332">
        <v>116.15592599999999</v>
      </c>
      <c r="AX332">
        <v>111.386814</v>
      </c>
      <c r="AY332">
        <v>109.029284</v>
      </c>
      <c r="AZ332">
        <v>120.72944200000001</v>
      </c>
    </row>
    <row r="333" spans="2:52" x14ac:dyDescent="0.35">
      <c r="B333" t="s">
        <v>84</v>
      </c>
      <c r="C333" t="s">
        <v>189</v>
      </c>
      <c r="D333" t="s">
        <v>510</v>
      </c>
      <c r="E333">
        <v>117.003162</v>
      </c>
      <c r="F333">
        <v>111.90697400000001</v>
      </c>
      <c r="G333">
        <v>104.36068</v>
      </c>
      <c r="H333">
        <v>98.632852</v>
      </c>
      <c r="I333">
        <v>96.460092000000003</v>
      </c>
      <c r="J333">
        <v>95.980183999999994</v>
      </c>
      <c r="K333">
        <v>93.460669999999993</v>
      </c>
      <c r="L333">
        <v>93.159334000000001</v>
      </c>
      <c r="M333">
        <v>95.049469999999999</v>
      </c>
      <c r="N333">
        <v>99.071988000000005</v>
      </c>
      <c r="O333">
        <v>101.934708</v>
      </c>
      <c r="P333">
        <v>103.51150800000001</v>
      </c>
      <c r="Q333">
        <v>103.78775400000001</v>
      </c>
      <c r="R333">
        <v>-49.106837249370933</v>
      </c>
      <c r="S333">
        <v>-59.162253012791481</v>
      </c>
      <c r="T333">
        <v>-75.423957960386133</v>
      </c>
      <c r="U333">
        <v>-91.991287128818783</v>
      </c>
      <c r="V333">
        <v>-107.1107726288067</v>
      </c>
      <c r="W333">
        <v>-119.78854900968599</v>
      </c>
      <c r="X333">
        <v>-130.74072101475019</v>
      </c>
      <c r="Y333">
        <v>-138.36816430487639</v>
      </c>
      <c r="Z333">
        <v>-142.84179904856569</v>
      </c>
      <c r="AA333">
        <v>-144.68728971955579</v>
      </c>
      <c r="AB333">
        <v>-147.38116516953571</v>
      </c>
      <c r="AC333">
        <v>-148.96929542240639</v>
      </c>
      <c r="AD333">
        <v>-150.1063444701862</v>
      </c>
      <c r="AE333">
        <v>-147.66919224913349</v>
      </c>
      <c r="AF333">
        <v>-137.3409451086923</v>
      </c>
      <c r="AG333">
        <v>-127.29633386157759</v>
      </c>
      <c r="AH333">
        <v>-126.5205404736989</v>
      </c>
      <c r="AI333">
        <v>-120.83403978299511</v>
      </c>
      <c r="AJ333">
        <v>-114.29152283062611</v>
      </c>
      <c r="AK333">
        <v>-96.194627143680918</v>
      </c>
      <c r="AL333">
        <v>-85.786988436430647</v>
      </c>
      <c r="AM333">
        <v>-193.50660757633679</v>
      </c>
      <c r="AN333">
        <v>-55.455527973311327</v>
      </c>
      <c r="AO333">
        <v>-35.230366346174748</v>
      </c>
      <c r="AP333">
        <v>134.13084799999999</v>
      </c>
      <c r="AQ333">
        <v>137.56268800000001</v>
      </c>
      <c r="AR333">
        <v>137.9504</v>
      </c>
      <c r="AS333">
        <v>137.91647399999999</v>
      </c>
      <c r="AT333">
        <v>133.702798</v>
      </c>
      <c r="AU333">
        <v>129.44610399999999</v>
      </c>
      <c r="AV333">
        <v>122.65821800000001</v>
      </c>
      <c r="AW333">
        <v>116.15592599999999</v>
      </c>
      <c r="AX333">
        <v>111.386814</v>
      </c>
      <c r="AY333">
        <v>109.029284</v>
      </c>
      <c r="AZ333">
        <v>120.72944200000001</v>
      </c>
    </row>
    <row r="334" spans="2:52" x14ac:dyDescent="0.35">
      <c r="B334" t="s">
        <v>88</v>
      </c>
      <c r="C334" t="s">
        <v>193</v>
      </c>
      <c r="D334" t="s">
        <v>315</v>
      </c>
      <c r="E334">
        <v>0.35267199999999999</v>
      </c>
      <c r="F334">
        <v>0.315222</v>
      </c>
      <c r="G334">
        <v>0.28362799999999999</v>
      </c>
      <c r="H334">
        <v>0.26405600000000001</v>
      </c>
      <c r="I334">
        <v>0.26514399999999999</v>
      </c>
      <c r="J334">
        <v>0.25735400000000003</v>
      </c>
      <c r="K334">
        <v>0.24956400000000001</v>
      </c>
      <c r="L334">
        <v>0.24352399999999999</v>
      </c>
      <c r="M334">
        <v>0.242566</v>
      </c>
      <c r="N334">
        <v>0.24937200000000001</v>
      </c>
      <c r="O334">
        <v>0.261434</v>
      </c>
      <c r="P334">
        <v>0.26737</v>
      </c>
      <c r="Q334">
        <v>0.277862</v>
      </c>
      <c r="R334">
        <v>0.25027109292366811</v>
      </c>
      <c r="S334">
        <v>0.22009216279015531</v>
      </c>
      <c r="T334">
        <v>0.1869989381910438</v>
      </c>
      <c r="U334">
        <v>0.1531285850014644</v>
      </c>
      <c r="V334">
        <v>0.1103952873363539</v>
      </c>
      <c r="W334">
        <v>7.9047215153153993E-2</v>
      </c>
      <c r="X334">
        <v>4.3595899999999903E-2</v>
      </c>
      <c r="Y334">
        <v>1.81078390392512E-2</v>
      </c>
      <c r="Z334">
        <v>-7.7237662253984004E-3</v>
      </c>
      <c r="AA334">
        <v>-2.1001188131357599E-2</v>
      </c>
      <c r="AB334">
        <v>-3.5820297837352001E-2</v>
      </c>
      <c r="AC334">
        <v>-4.4682655135403898E-2</v>
      </c>
      <c r="AD334">
        <v>-5.9501574366083602E-2</v>
      </c>
      <c r="AE334">
        <v>-5.2367612032594303E-2</v>
      </c>
      <c r="AF334">
        <v>-3.8858439001408999E-2</v>
      </c>
      <c r="AG334">
        <v>-1.8688210026160602E-2</v>
      </c>
      <c r="AH334">
        <v>-2.4277029101322501E-2</v>
      </c>
      <c r="AI334">
        <v>-4.5360023070872841E-5</v>
      </c>
      <c r="AJ334">
        <v>7.5340563543013998E-3</v>
      </c>
      <c r="AK334">
        <v>6.0844262759767197E-2</v>
      </c>
      <c r="AL334">
        <v>0.1648721307051535</v>
      </c>
      <c r="AM334">
        <v>0.1991883946864027</v>
      </c>
      <c r="AN334">
        <v>0.20619367841525929</v>
      </c>
      <c r="AO334">
        <v>0.1928745151859052</v>
      </c>
      <c r="AP334">
        <v>0.26022600000000001</v>
      </c>
      <c r="AQ334">
        <v>0.288748</v>
      </c>
      <c r="AR334">
        <v>0.28455399999999997</v>
      </c>
      <c r="AS334">
        <v>0.27687</v>
      </c>
      <c r="AT334">
        <v>0.27339400000000003</v>
      </c>
      <c r="AU334">
        <v>0.27895799999999998</v>
      </c>
      <c r="AV334">
        <v>0.26990999999999998</v>
      </c>
      <c r="AW334">
        <v>0.26633800000000002</v>
      </c>
      <c r="AX334">
        <v>0.27033000000000001</v>
      </c>
      <c r="AY334">
        <v>0.30646400000000001</v>
      </c>
      <c r="AZ334">
        <v>0.39670800000000001</v>
      </c>
    </row>
    <row r="335" spans="2:52" x14ac:dyDescent="0.35">
      <c r="B335" t="s">
        <v>88</v>
      </c>
      <c r="C335" t="s">
        <v>193</v>
      </c>
      <c r="D335" t="s">
        <v>316</v>
      </c>
      <c r="E335">
        <v>0.35267199999999999</v>
      </c>
      <c r="F335">
        <v>0.315222</v>
      </c>
      <c r="G335">
        <v>0.28362799999999999</v>
      </c>
      <c r="H335">
        <v>0.26405600000000001</v>
      </c>
      <c r="I335">
        <v>0.26514399999999999</v>
      </c>
      <c r="J335">
        <v>0.25735400000000003</v>
      </c>
      <c r="K335">
        <v>0.24956400000000001</v>
      </c>
      <c r="L335">
        <v>0.24352399999999999</v>
      </c>
      <c r="M335">
        <v>0.242566</v>
      </c>
      <c r="N335">
        <v>0.24937200000000001</v>
      </c>
      <c r="O335">
        <v>0.261434</v>
      </c>
      <c r="P335">
        <v>0.26737</v>
      </c>
      <c r="Q335">
        <v>0.277862</v>
      </c>
      <c r="R335">
        <v>0.22868733443913</v>
      </c>
      <c r="S335">
        <v>0.19821826051876329</v>
      </c>
      <c r="T335">
        <v>0.16486587521789839</v>
      </c>
      <c r="U335">
        <v>0.1307610941319407</v>
      </c>
      <c r="V335">
        <v>8.7813592339006902E-2</v>
      </c>
      <c r="W335">
        <v>5.6268176405656699E-2</v>
      </c>
      <c r="X335">
        <v>2.0633800000000001E-2</v>
      </c>
      <c r="Y335">
        <v>-5.0250605262691997E-3</v>
      </c>
      <c r="Z335">
        <v>-3.10168181408556E-2</v>
      </c>
      <c r="AA335">
        <v>-4.4445056107947897E-2</v>
      </c>
      <c r="AB335">
        <v>-5.9406725070363701E-2</v>
      </c>
      <c r="AC335">
        <v>-6.8404284674665694E-2</v>
      </c>
      <c r="AD335">
        <v>-8.3351807513366002E-2</v>
      </c>
      <c r="AE335">
        <v>-7.52463559494638E-2</v>
      </c>
      <c r="AF335">
        <v>-6.1662662125170097E-2</v>
      </c>
      <c r="AG335">
        <v>-4.1425379870005503E-2</v>
      </c>
      <c r="AH335">
        <v>-4.6953519360064401E-2</v>
      </c>
      <c r="AI335">
        <v>-2.2666658145173699E-2</v>
      </c>
      <c r="AJ335">
        <v>-1.50368106699733E-2</v>
      </c>
      <c r="AK335">
        <v>3.8319667351888097E-2</v>
      </c>
      <c r="AL335">
        <v>0.14239015021329021</v>
      </c>
      <c r="AM335">
        <v>0.1767457961458396</v>
      </c>
      <c r="AN335">
        <v>0.18378758868479361</v>
      </c>
      <c r="AO335">
        <v>0.17050236878534539</v>
      </c>
      <c r="AP335">
        <v>0.26022600000000001</v>
      </c>
      <c r="AQ335">
        <v>0.288748</v>
      </c>
      <c r="AR335">
        <v>0.28455399999999997</v>
      </c>
      <c r="AS335">
        <v>0.27687</v>
      </c>
      <c r="AT335">
        <v>0.27339400000000003</v>
      </c>
      <c r="AU335">
        <v>0.27895799999999998</v>
      </c>
      <c r="AV335">
        <v>0.26990999999999998</v>
      </c>
      <c r="AW335">
        <v>0.26633800000000002</v>
      </c>
      <c r="AX335">
        <v>0.27033000000000001</v>
      </c>
      <c r="AY335">
        <v>0.30646400000000001</v>
      </c>
      <c r="AZ335">
        <v>0.39670800000000001</v>
      </c>
    </row>
    <row r="336" spans="2:52" x14ac:dyDescent="0.35">
      <c r="B336" t="s">
        <v>88</v>
      </c>
      <c r="C336" t="s">
        <v>193</v>
      </c>
      <c r="D336" t="s">
        <v>317</v>
      </c>
      <c r="E336">
        <v>0.35267199999999999</v>
      </c>
      <c r="F336">
        <v>0.315222</v>
      </c>
      <c r="G336">
        <v>0.28362799999999999</v>
      </c>
      <c r="H336">
        <v>0.26405600000000001</v>
      </c>
      <c r="I336">
        <v>0.26514399999999999</v>
      </c>
      <c r="J336">
        <v>0.25735400000000003</v>
      </c>
      <c r="K336">
        <v>0.24956400000000001</v>
      </c>
      <c r="L336">
        <v>0.24352399999999999</v>
      </c>
      <c r="M336">
        <v>0.242566</v>
      </c>
      <c r="N336">
        <v>0.24937200000000001</v>
      </c>
      <c r="O336">
        <v>0.261434</v>
      </c>
      <c r="P336">
        <v>0.26737</v>
      </c>
      <c r="Q336">
        <v>0.277862</v>
      </c>
      <c r="R336">
        <v>0.2091520908693412</v>
      </c>
      <c r="S336">
        <v>0.1784204107142674</v>
      </c>
      <c r="T336">
        <v>0.14483346165861921</v>
      </c>
      <c r="U336">
        <v>0.1105165022322402</v>
      </c>
      <c r="V336">
        <v>6.7375126429194604E-2</v>
      </c>
      <c r="W336">
        <v>3.5651096644650597E-2</v>
      </c>
      <c r="X336">
        <v>-1.489666666667E-4</v>
      </c>
      <c r="Y336">
        <v>-2.5962416168551598E-2</v>
      </c>
      <c r="Z336">
        <v>-5.2099126070596601E-2</v>
      </c>
      <c r="AA336">
        <v>-6.5663866143685995E-2</v>
      </c>
      <c r="AB336">
        <v>-8.0754564060874195E-2</v>
      </c>
      <c r="AC336">
        <v>-8.98744939180533E-2</v>
      </c>
      <c r="AD336">
        <v>-0.1049384145939715</v>
      </c>
      <c r="AE336">
        <v>-9.5953677860383293E-2</v>
      </c>
      <c r="AF336">
        <v>-8.2302536012825694E-2</v>
      </c>
      <c r="AG336">
        <v>-6.20045645057751E-2</v>
      </c>
      <c r="AH336">
        <v>-6.7477783511269193E-2</v>
      </c>
      <c r="AI336">
        <v>-4.3140968446443002E-2</v>
      </c>
      <c r="AJ336">
        <v>-3.54654762898369E-2</v>
      </c>
      <c r="AK336">
        <v>1.79328817084571E-2</v>
      </c>
      <c r="AL336">
        <v>0.1220419349034121</v>
      </c>
      <c r="AM336">
        <v>0.15643322504553939</v>
      </c>
      <c r="AN336">
        <v>0.163508061342753</v>
      </c>
      <c r="AO336">
        <v>0.15025356321114511</v>
      </c>
      <c r="AP336">
        <v>0.26022600000000001</v>
      </c>
      <c r="AQ336">
        <v>0.288748</v>
      </c>
      <c r="AR336">
        <v>0.28455399999999997</v>
      </c>
      <c r="AS336">
        <v>0.27687</v>
      </c>
      <c r="AT336">
        <v>0.27339400000000003</v>
      </c>
      <c r="AU336">
        <v>0.27895799999999998</v>
      </c>
      <c r="AV336">
        <v>0.26990999999999998</v>
      </c>
      <c r="AW336">
        <v>0.26633800000000002</v>
      </c>
      <c r="AX336">
        <v>0.27033000000000001</v>
      </c>
      <c r="AY336">
        <v>0.30646400000000001</v>
      </c>
      <c r="AZ336">
        <v>0.39670800000000001</v>
      </c>
    </row>
    <row r="337" spans="2:52" x14ac:dyDescent="0.35">
      <c r="B337" t="s">
        <v>88</v>
      </c>
      <c r="C337" t="s">
        <v>193</v>
      </c>
      <c r="D337" t="s">
        <v>318</v>
      </c>
      <c r="E337">
        <v>0.35267199999999999</v>
      </c>
      <c r="F337">
        <v>0.315222</v>
      </c>
      <c r="G337">
        <v>0.28362799999999999</v>
      </c>
      <c r="H337">
        <v>0.26405600000000001</v>
      </c>
      <c r="I337">
        <v>0.26514399999999999</v>
      </c>
      <c r="J337">
        <v>0.25735400000000003</v>
      </c>
      <c r="K337">
        <v>0.24956400000000001</v>
      </c>
      <c r="L337">
        <v>0.24352399999999999</v>
      </c>
      <c r="M337">
        <v>0.242566</v>
      </c>
      <c r="N337">
        <v>0.24937200000000001</v>
      </c>
      <c r="O337">
        <v>0.261434</v>
      </c>
      <c r="P337">
        <v>0.26737</v>
      </c>
      <c r="Q337">
        <v>0.277862</v>
      </c>
      <c r="R337">
        <v>0.19250319165480989</v>
      </c>
      <c r="S337">
        <v>0.16154770549910311</v>
      </c>
      <c r="T337">
        <v>0.12776084962894199</v>
      </c>
      <c r="U337">
        <v>9.3263061343554304E-2</v>
      </c>
      <c r="V337">
        <v>4.9956456535652199E-2</v>
      </c>
      <c r="W337">
        <v>1.8080203207223498E-2</v>
      </c>
      <c r="X337">
        <v>-1.7861066666666699E-2</v>
      </c>
      <c r="Y337">
        <v>-4.3806264527127499E-2</v>
      </c>
      <c r="Z337">
        <v>-7.00665099262444E-2</v>
      </c>
      <c r="AA337">
        <v>-8.3747583834496694E-2</v>
      </c>
      <c r="AB337">
        <v>-9.8948246598352399E-2</v>
      </c>
      <c r="AC337">
        <v>-0.1081724664276392</v>
      </c>
      <c r="AD337">
        <v>-0.1233355870881241</v>
      </c>
      <c r="AE337">
        <v>-0.1136014801140964</v>
      </c>
      <c r="AF337">
        <v>-9.9892855730550595E-2</v>
      </c>
      <c r="AG337">
        <v>-7.9543161846225896E-2</v>
      </c>
      <c r="AH337">
        <v>-8.4969574902817202E-2</v>
      </c>
      <c r="AI337">
        <v>-6.0590186700370099E-2</v>
      </c>
      <c r="AJ337">
        <v>-5.2875793892349802E-2</v>
      </c>
      <c r="AK337">
        <v>5.5825628988049995E-4</v>
      </c>
      <c r="AL337">
        <v>0.10470018102768069</v>
      </c>
      <c r="AM337">
        <v>0.1391218489253104</v>
      </c>
      <c r="AN337">
        <v>0.14622484674500349</v>
      </c>
      <c r="AO337">
        <v>0.1329965312209806</v>
      </c>
      <c r="AP337">
        <v>0.26022600000000001</v>
      </c>
      <c r="AQ337">
        <v>0.288748</v>
      </c>
      <c r="AR337">
        <v>0.28455399999999997</v>
      </c>
      <c r="AS337">
        <v>0.27687</v>
      </c>
      <c r="AT337">
        <v>0.27339400000000003</v>
      </c>
      <c r="AU337">
        <v>0.27895799999999998</v>
      </c>
      <c r="AV337">
        <v>0.26990999999999998</v>
      </c>
      <c r="AW337">
        <v>0.26633800000000002</v>
      </c>
      <c r="AX337">
        <v>0.27033000000000001</v>
      </c>
      <c r="AY337">
        <v>0.30646400000000001</v>
      </c>
      <c r="AZ337">
        <v>0.39670800000000001</v>
      </c>
    </row>
    <row r="338" spans="2:52" x14ac:dyDescent="0.35">
      <c r="B338" t="s">
        <v>88</v>
      </c>
      <c r="C338" t="s">
        <v>193</v>
      </c>
      <c r="D338" t="s">
        <v>319</v>
      </c>
      <c r="E338">
        <v>0.35267199999999999</v>
      </c>
      <c r="F338">
        <v>0.315222</v>
      </c>
      <c r="G338">
        <v>0.28362799999999999</v>
      </c>
      <c r="H338">
        <v>0.26405600000000001</v>
      </c>
      <c r="I338">
        <v>0.26514399999999999</v>
      </c>
      <c r="J338">
        <v>0.25735400000000003</v>
      </c>
      <c r="K338">
        <v>0.24956400000000001</v>
      </c>
      <c r="L338">
        <v>0.24352399999999999</v>
      </c>
      <c r="M338">
        <v>0.242566</v>
      </c>
      <c r="N338">
        <v>0.24937200000000001</v>
      </c>
      <c r="O338">
        <v>0.261434</v>
      </c>
      <c r="P338">
        <v>0.26737</v>
      </c>
      <c r="Q338">
        <v>0.277862</v>
      </c>
      <c r="R338">
        <v>0.17585429244027859</v>
      </c>
      <c r="S338">
        <v>0.14467500028393879</v>
      </c>
      <c r="T338">
        <v>0.1106882375992649</v>
      </c>
      <c r="U338">
        <v>7.6009620454868504E-2</v>
      </c>
      <c r="V338">
        <v>3.2537786642109698E-2</v>
      </c>
      <c r="W338">
        <v>5.0930976979630005E-4</v>
      </c>
      <c r="X338">
        <v>-3.5573166666666697E-2</v>
      </c>
      <c r="Y338">
        <v>-6.1650112885703497E-2</v>
      </c>
      <c r="Z338">
        <v>-8.8033893781892206E-2</v>
      </c>
      <c r="AA338">
        <v>-0.1018313015253075</v>
      </c>
      <c r="AB338">
        <v>-0.1171419291358307</v>
      </c>
      <c r="AC338">
        <v>-0.12647043893722509</v>
      </c>
      <c r="AD338">
        <v>-0.14173275958227671</v>
      </c>
      <c r="AE338">
        <v>-0.1312492823678095</v>
      </c>
      <c r="AF338">
        <v>-0.1174831754482755</v>
      </c>
      <c r="AG338">
        <v>-9.7081759186676803E-2</v>
      </c>
      <c r="AH338">
        <v>-0.10246136629436529</v>
      </c>
      <c r="AI338">
        <v>-7.8039404954297203E-2</v>
      </c>
      <c r="AJ338">
        <v>-7.0286111494862594E-2</v>
      </c>
      <c r="AK338">
        <v>-1.6816369128695899E-2</v>
      </c>
      <c r="AL338">
        <v>8.7358427151949206E-2</v>
      </c>
      <c r="AM338">
        <v>0.12181047280508139</v>
      </c>
      <c r="AN338">
        <v>0.12894163214725399</v>
      </c>
      <c r="AO338">
        <v>0.115739499230816</v>
      </c>
      <c r="AP338">
        <v>0.26022600000000001</v>
      </c>
      <c r="AQ338">
        <v>0.288748</v>
      </c>
      <c r="AR338">
        <v>0.28455399999999997</v>
      </c>
      <c r="AS338">
        <v>0.27687</v>
      </c>
      <c r="AT338">
        <v>0.27339400000000003</v>
      </c>
      <c r="AU338">
        <v>0.27895799999999998</v>
      </c>
      <c r="AV338">
        <v>0.26990999999999998</v>
      </c>
      <c r="AW338">
        <v>0.26633800000000002</v>
      </c>
      <c r="AX338">
        <v>0.27033000000000001</v>
      </c>
      <c r="AY338">
        <v>0.30646400000000001</v>
      </c>
      <c r="AZ338">
        <v>0.39670800000000001</v>
      </c>
    </row>
    <row r="339" spans="2:52" x14ac:dyDescent="0.35">
      <c r="B339" t="s">
        <v>88</v>
      </c>
      <c r="C339" t="s">
        <v>193</v>
      </c>
      <c r="D339" t="s">
        <v>320</v>
      </c>
      <c r="E339">
        <v>0.35267199999999999</v>
      </c>
      <c r="F339">
        <v>0.315222</v>
      </c>
      <c r="G339">
        <v>0.28362799999999999</v>
      </c>
      <c r="H339">
        <v>0.26405600000000001</v>
      </c>
      <c r="I339">
        <v>0.26514399999999999</v>
      </c>
      <c r="J339">
        <v>0.25735400000000003</v>
      </c>
      <c r="K339">
        <v>0.24956400000000001</v>
      </c>
      <c r="L339">
        <v>0.24352399999999999</v>
      </c>
      <c r="M339">
        <v>0.242566</v>
      </c>
      <c r="N339">
        <v>0.24937200000000001</v>
      </c>
      <c r="O339">
        <v>0.261434</v>
      </c>
      <c r="P339">
        <v>0.26737</v>
      </c>
      <c r="Q339">
        <v>0.277862</v>
      </c>
      <c r="R339">
        <v>0.15920539322574731</v>
      </c>
      <c r="S339">
        <v>0.12780229506877461</v>
      </c>
      <c r="T339">
        <v>9.3615625569587704E-2</v>
      </c>
      <c r="U339">
        <v>5.8756179566182697E-2</v>
      </c>
      <c r="V339">
        <v>1.51191167485673E-2</v>
      </c>
      <c r="W339">
        <v>-1.70615836676308E-2</v>
      </c>
      <c r="X339">
        <v>-5.3285266666666602E-2</v>
      </c>
      <c r="Y339">
        <v>-7.9493961244279501E-2</v>
      </c>
      <c r="Z339">
        <v>-0.10600127763754</v>
      </c>
      <c r="AA339">
        <v>-0.1199150192161183</v>
      </c>
      <c r="AB339">
        <v>-0.1353356116733089</v>
      </c>
      <c r="AC339">
        <v>-0.14476841144681091</v>
      </c>
      <c r="AD339">
        <v>-0.16012993207642931</v>
      </c>
      <c r="AE339">
        <v>-0.1488970846215226</v>
      </c>
      <c r="AF339">
        <v>-0.1350734951660004</v>
      </c>
      <c r="AG339">
        <v>-0.1146203565271277</v>
      </c>
      <c r="AH339">
        <v>-0.1199531576859133</v>
      </c>
      <c r="AI339">
        <v>-9.5488623208224405E-2</v>
      </c>
      <c r="AJ339">
        <v>-8.7696429097375406E-2</v>
      </c>
      <c r="AK339">
        <v>-3.41909945472725E-2</v>
      </c>
      <c r="AL339">
        <v>7.00166732762178E-2</v>
      </c>
      <c r="AM339">
        <v>0.10449909668485249</v>
      </c>
      <c r="AN339">
        <v>0.11165841754950449</v>
      </c>
      <c r="AO339">
        <v>9.8482467240651503E-2</v>
      </c>
      <c r="AP339">
        <v>0.26022600000000001</v>
      </c>
      <c r="AQ339">
        <v>0.288748</v>
      </c>
      <c r="AR339">
        <v>0.28455399999999997</v>
      </c>
      <c r="AS339">
        <v>0.27687</v>
      </c>
      <c r="AT339">
        <v>0.27339400000000003</v>
      </c>
      <c r="AU339">
        <v>0.27895799999999998</v>
      </c>
      <c r="AV339">
        <v>0.26990999999999998</v>
      </c>
      <c r="AW339">
        <v>0.26633800000000002</v>
      </c>
      <c r="AX339">
        <v>0.27033000000000001</v>
      </c>
      <c r="AY339">
        <v>0.30646400000000001</v>
      </c>
      <c r="AZ339">
        <v>0.39670800000000001</v>
      </c>
    </row>
    <row r="340" spans="2:52" x14ac:dyDescent="0.35">
      <c r="B340" t="s">
        <v>88</v>
      </c>
      <c r="C340" t="s">
        <v>193</v>
      </c>
      <c r="D340" t="s">
        <v>321</v>
      </c>
      <c r="E340">
        <v>0.35267199999999999</v>
      </c>
      <c r="F340">
        <v>0.315222</v>
      </c>
      <c r="G340">
        <v>0.28362799999999999</v>
      </c>
      <c r="H340">
        <v>0.26405600000000001</v>
      </c>
      <c r="I340">
        <v>0.26514399999999999</v>
      </c>
      <c r="J340">
        <v>0.25735400000000003</v>
      </c>
      <c r="K340">
        <v>0.24956400000000001</v>
      </c>
      <c r="L340">
        <v>0.24352399999999999</v>
      </c>
      <c r="M340">
        <v>0.242566</v>
      </c>
      <c r="N340">
        <v>0.24937200000000001</v>
      </c>
      <c r="O340">
        <v>0.261434</v>
      </c>
      <c r="P340">
        <v>0.26737</v>
      </c>
      <c r="Q340">
        <v>0.277862</v>
      </c>
      <c r="R340">
        <v>0.14255649401121601</v>
      </c>
      <c r="S340">
        <v>0.1109295898536103</v>
      </c>
      <c r="T340">
        <v>7.6543013539910595E-2</v>
      </c>
      <c r="U340">
        <v>4.1502738677496903E-2</v>
      </c>
      <c r="V340">
        <v>-2.2995531449750001E-3</v>
      </c>
      <c r="W340">
        <v>-3.4632477105057999E-2</v>
      </c>
      <c r="X340">
        <v>-7.09973666666667E-2</v>
      </c>
      <c r="Y340">
        <v>-9.7337809602855499E-2</v>
      </c>
      <c r="Z340">
        <v>-0.1239686614931879</v>
      </c>
      <c r="AA340">
        <v>-0.1379987369069291</v>
      </c>
      <c r="AB340">
        <v>-0.15352929421078709</v>
      </c>
      <c r="AC340">
        <v>-0.1630663839563968</v>
      </c>
      <c r="AD340">
        <v>-0.17852710457058191</v>
      </c>
      <c r="AE340">
        <v>-0.16654488687523569</v>
      </c>
      <c r="AF340">
        <v>-0.1526638148837253</v>
      </c>
      <c r="AG340">
        <v>-0.13215895386757859</v>
      </c>
      <c r="AH340">
        <v>-0.13744494907746141</v>
      </c>
      <c r="AI340">
        <v>-0.11293784146215149</v>
      </c>
      <c r="AJ340">
        <v>-0.1051067466998883</v>
      </c>
      <c r="AK340">
        <v>-5.1565619965849102E-2</v>
      </c>
      <c r="AL340">
        <v>5.2674919400486298E-2</v>
      </c>
      <c r="AM340">
        <v>8.7187720564623497E-2</v>
      </c>
      <c r="AN340">
        <v>9.4375202951755E-2</v>
      </c>
      <c r="AO340">
        <v>8.1225435250487005E-2</v>
      </c>
      <c r="AP340">
        <v>0.26022600000000001</v>
      </c>
      <c r="AQ340">
        <v>0.288748</v>
      </c>
      <c r="AR340">
        <v>0.28455399999999997</v>
      </c>
      <c r="AS340">
        <v>0.27687</v>
      </c>
      <c r="AT340">
        <v>0.27339400000000003</v>
      </c>
      <c r="AU340">
        <v>0.27895799999999998</v>
      </c>
      <c r="AV340">
        <v>0.26990999999999998</v>
      </c>
      <c r="AW340">
        <v>0.26633800000000002</v>
      </c>
      <c r="AX340">
        <v>0.27033000000000001</v>
      </c>
      <c r="AY340">
        <v>0.30646400000000001</v>
      </c>
      <c r="AZ340">
        <v>0.39670800000000001</v>
      </c>
    </row>
    <row r="341" spans="2:52" x14ac:dyDescent="0.35">
      <c r="B341" t="s">
        <v>88</v>
      </c>
      <c r="C341" t="s">
        <v>193</v>
      </c>
      <c r="D341" t="s">
        <v>322</v>
      </c>
      <c r="E341">
        <v>0.35267199999999999</v>
      </c>
      <c r="F341">
        <v>0.315222</v>
      </c>
      <c r="G341">
        <v>0.28362799999999999</v>
      </c>
      <c r="H341">
        <v>0.26405600000000001</v>
      </c>
      <c r="I341">
        <v>0.26514399999999999</v>
      </c>
      <c r="J341">
        <v>0.25735400000000003</v>
      </c>
      <c r="K341">
        <v>0.24956400000000001</v>
      </c>
      <c r="L341">
        <v>0.24352399999999999</v>
      </c>
      <c r="M341">
        <v>0.242566</v>
      </c>
      <c r="N341">
        <v>0.24937200000000001</v>
      </c>
      <c r="O341">
        <v>0.261434</v>
      </c>
      <c r="P341">
        <v>0.26737</v>
      </c>
      <c r="Q341">
        <v>0.277862</v>
      </c>
      <c r="R341">
        <v>0.1259075947966847</v>
      </c>
      <c r="S341">
        <v>9.4056884638445998E-2</v>
      </c>
      <c r="T341">
        <v>5.94704015102335E-2</v>
      </c>
      <c r="U341">
        <v>2.4249297788811099E-2</v>
      </c>
      <c r="V341">
        <v>-1.9718223038517502E-2</v>
      </c>
      <c r="W341">
        <v>-5.2203370542485202E-2</v>
      </c>
      <c r="X341">
        <v>-8.8709466666666598E-2</v>
      </c>
      <c r="Y341">
        <v>-0.1151816579614315</v>
      </c>
      <c r="Z341">
        <v>-0.14193604534883569</v>
      </c>
      <c r="AA341">
        <v>-0.15608245459773989</v>
      </c>
      <c r="AB341">
        <v>-0.17172297674826539</v>
      </c>
      <c r="AC341">
        <v>-0.18136435646598259</v>
      </c>
      <c r="AD341">
        <v>-0.19692427706473439</v>
      </c>
      <c r="AE341">
        <v>-0.18419268912894879</v>
      </c>
      <c r="AF341">
        <v>-0.17025413460145011</v>
      </c>
      <c r="AG341">
        <v>-0.14969755120802949</v>
      </c>
      <c r="AH341">
        <v>-0.1549367404690094</v>
      </c>
      <c r="AI341">
        <v>-0.1303870597160787</v>
      </c>
      <c r="AJ341">
        <v>-0.1225170643024011</v>
      </c>
      <c r="AK341">
        <v>-6.8940245384425697E-2</v>
      </c>
      <c r="AL341">
        <v>3.5333165524754899E-2</v>
      </c>
      <c r="AM341">
        <v>6.98763444443945E-2</v>
      </c>
      <c r="AN341">
        <v>7.7091988354005506E-2</v>
      </c>
      <c r="AO341">
        <v>6.3968403260322396E-2</v>
      </c>
      <c r="AP341">
        <v>0.26022600000000001</v>
      </c>
      <c r="AQ341">
        <v>0.288748</v>
      </c>
      <c r="AR341">
        <v>0.28455399999999997</v>
      </c>
      <c r="AS341">
        <v>0.27687</v>
      </c>
      <c r="AT341">
        <v>0.27339400000000003</v>
      </c>
      <c r="AU341">
        <v>0.27895799999999998</v>
      </c>
      <c r="AV341">
        <v>0.26990999999999998</v>
      </c>
      <c r="AW341">
        <v>0.26633800000000002</v>
      </c>
      <c r="AX341">
        <v>0.27033000000000001</v>
      </c>
      <c r="AY341">
        <v>0.30646400000000001</v>
      </c>
      <c r="AZ341">
        <v>0.39670800000000001</v>
      </c>
    </row>
    <row r="342" spans="2:52" x14ac:dyDescent="0.35">
      <c r="B342" t="s">
        <v>88</v>
      </c>
      <c r="C342" t="s">
        <v>193</v>
      </c>
      <c r="D342" t="s">
        <v>387</v>
      </c>
      <c r="E342">
        <v>0.35267199999999999</v>
      </c>
      <c r="F342">
        <v>0.315222</v>
      </c>
      <c r="G342">
        <v>0.28362799999999999</v>
      </c>
      <c r="H342">
        <v>0.26405600000000001</v>
      </c>
      <c r="I342">
        <v>0.26514399999999999</v>
      </c>
      <c r="J342">
        <v>0.25735400000000003</v>
      </c>
      <c r="K342">
        <v>0.24956400000000001</v>
      </c>
      <c r="L342">
        <v>0.24352399999999999</v>
      </c>
      <c r="M342">
        <v>0.242566</v>
      </c>
      <c r="N342">
        <v>0.24937200000000001</v>
      </c>
      <c r="O342">
        <v>0.261434</v>
      </c>
      <c r="P342">
        <v>0.26737</v>
      </c>
      <c r="Q342">
        <v>0.277862</v>
      </c>
      <c r="R342">
        <v>0.1092586955821534</v>
      </c>
      <c r="S342">
        <v>7.7184179423281707E-2</v>
      </c>
      <c r="T342">
        <v>4.2397789480556301E-2</v>
      </c>
      <c r="U342">
        <v>6.9958569001252998E-3</v>
      </c>
      <c r="V342">
        <v>-3.7136892932059899E-2</v>
      </c>
      <c r="W342">
        <v>-6.9774263979912404E-2</v>
      </c>
      <c r="X342">
        <v>-0.10642156666666661</v>
      </c>
      <c r="Y342">
        <v>-0.13302550632000751</v>
      </c>
      <c r="Z342">
        <v>-0.1599034292044835</v>
      </c>
      <c r="AA342">
        <v>-0.17416617228855069</v>
      </c>
      <c r="AB342">
        <v>-0.18991665928574361</v>
      </c>
      <c r="AC342">
        <v>-0.19966232897556849</v>
      </c>
      <c r="AD342">
        <v>-0.21532144955888699</v>
      </c>
      <c r="AE342">
        <v>-0.201840491382662</v>
      </c>
      <c r="AF342">
        <v>-0.18784445431917501</v>
      </c>
      <c r="AG342">
        <v>-0.1672361485484804</v>
      </c>
      <c r="AH342">
        <v>-0.1724285318605574</v>
      </c>
      <c r="AI342">
        <v>-0.14783627797000581</v>
      </c>
      <c r="AJ342">
        <v>-0.13992738190491399</v>
      </c>
      <c r="AK342">
        <v>-8.6314870803002194E-2</v>
      </c>
      <c r="AL342">
        <v>1.79914116490234E-2</v>
      </c>
      <c r="AM342">
        <v>5.2564968324165497E-2</v>
      </c>
      <c r="AN342">
        <v>5.9808773756255998E-2</v>
      </c>
      <c r="AO342">
        <v>4.6711371270157898E-2</v>
      </c>
      <c r="AP342">
        <v>0.26022600000000001</v>
      </c>
      <c r="AQ342">
        <v>0.288748</v>
      </c>
      <c r="AR342">
        <v>0.28455399999999997</v>
      </c>
      <c r="AS342">
        <v>0.27687</v>
      </c>
      <c r="AT342">
        <v>0.27339400000000003</v>
      </c>
      <c r="AU342">
        <v>0.27895799999999998</v>
      </c>
      <c r="AV342">
        <v>0.26990999999999998</v>
      </c>
      <c r="AW342">
        <v>0.26633800000000002</v>
      </c>
      <c r="AX342">
        <v>0.27033000000000001</v>
      </c>
      <c r="AY342">
        <v>0.30646400000000001</v>
      </c>
      <c r="AZ342">
        <v>0.39670800000000001</v>
      </c>
    </row>
    <row r="343" spans="2:52" x14ac:dyDescent="0.35">
      <c r="B343" t="s">
        <v>88</v>
      </c>
      <c r="C343" t="s">
        <v>193</v>
      </c>
      <c r="D343" t="s">
        <v>510</v>
      </c>
      <c r="E343">
        <v>0.35267199999999999</v>
      </c>
      <c r="F343">
        <v>0.315222</v>
      </c>
      <c r="G343">
        <v>0.28362799999999999</v>
      </c>
      <c r="H343">
        <v>0.26405600000000001</v>
      </c>
      <c r="I343">
        <v>0.26514399999999999</v>
      </c>
      <c r="J343">
        <v>0.25735400000000003</v>
      </c>
      <c r="K343">
        <v>0.24956400000000001</v>
      </c>
      <c r="L343">
        <v>0.24352399999999999</v>
      </c>
      <c r="M343">
        <v>0.242566</v>
      </c>
      <c r="N343">
        <v>0.24937200000000001</v>
      </c>
      <c r="O343">
        <v>0.261434</v>
      </c>
      <c r="P343">
        <v>0.26737</v>
      </c>
      <c r="Q343">
        <v>0.277862</v>
      </c>
      <c r="R343">
        <v>9.2609796367622094E-2</v>
      </c>
      <c r="S343">
        <v>6.0311474208117402E-2</v>
      </c>
      <c r="T343">
        <v>2.5325177450879099E-2</v>
      </c>
      <c r="U343">
        <v>-1.0257583988560399E-2</v>
      </c>
      <c r="V343">
        <v>-5.4555562825602401E-2</v>
      </c>
      <c r="W343">
        <v>-8.73451574173396E-2</v>
      </c>
      <c r="X343">
        <v>-0.1241336666666667</v>
      </c>
      <c r="Y343">
        <v>-0.15086935467858351</v>
      </c>
      <c r="Z343">
        <v>-0.17787081306013131</v>
      </c>
      <c r="AA343">
        <v>-0.1922498899793616</v>
      </c>
      <c r="AB343">
        <v>-0.2081103418232218</v>
      </c>
      <c r="AC343">
        <v>-0.2179603014851543</v>
      </c>
      <c r="AD343">
        <v>-0.23371862205303959</v>
      </c>
      <c r="AE343">
        <v>-0.21948829363637509</v>
      </c>
      <c r="AF343">
        <v>-0.20543477403689989</v>
      </c>
      <c r="AG343">
        <v>-0.1847747458889312</v>
      </c>
      <c r="AH343">
        <v>-0.18992032325210551</v>
      </c>
      <c r="AI343">
        <v>-0.16528549622393299</v>
      </c>
      <c r="AJ343">
        <v>-0.15733769950742679</v>
      </c>
      <c r="AK343">
        <v>-0.1036894962215788</v>
      </c>
      <c r="AL343">
        <v>6.4965777329190001E-4</v>
      </c>
      <c r="AM343">
        <v>3.52535922039365E-2</v>
      </c>
      <c r="AN343">
        <v>4.2525559158506497E-2</v>
      </c>
      <c r="AO343">
        <v>2.94543392799934E-2</v>
      </c>
      <c r="AP343">
        <v>0.26022600000000001</v>
      </c>
      <c r="AQ343">
        <v>0.288748</v>
      </c>
      <c r="AR343">
        <v>0.28455399999999997</v>
      </c>
      <c r="AS343">
        <v>0.27687</v>
      </c>
      <c r="AT343">
        <v>0.27339400000000003</v>
      </c>
      <c r="AU343">
        <v>0.27895799999999998</v>
      </c>
      <c r="AV343">
        <v>0.26990999999999998</v>
      </c>
      <c r="AW343">
        <v>0.26633800000000002</v>
      </c>
      <c r="AX343">
        <v>0.27033000000000001</v>
      </c>
      <c r="AY343">
        <v>0.30646400000000001</v>
      </c>
      <c r="AZ343">
        <v>0.39670800000000001</v>
      </c>
    </row>
    <row r="344" spans="2:52" x14ac:dyDescent="0.35">
      <c r="B344" t="s">
        <v>89</v>
      </c>
      <c r="C344" t="s">
        <v>194</v>
      </c>
      <c r="D344" t="s">
        <v>315</v>
      </c>
      <c r="E344">
        <v>130.56190799999999</v>
      </c>
      <c r="F344">
        <v>126.4361</v>
      </c>
      <c r="G344">
        <v>119.866012</v>
      </c>
      <c r="H344">
        <v>115.37359600000001</v>
      </c>
      <c r="I344">
        <v>109.997348</v>
      </c>
      <c r="J344">
        <v>108.63227000000001</v>
      </c>
      <c r="K344">
        <v>108.550996</v>
      </c>
      <c r="L344">
        <v>109.632508</v>
      </c>
      <c r="M344">
        <v>109.531824</v>
      </c>
      <c r="N344">
        <v>109.352966</v>
      </c>
      <c r="O344">
        <v>110.854592</v>
      </c>
      <c r="P344">
        <v>112.493332</v>
      </c>
      <c r="Q344">
        <v>112.82132799999999</v>
      </c>
      <c r="R344">
        <v>74.523385427511329</v>
      </c>
      <c r="S344">
        <v>70.634396371494034</v>
      </c>
      <c r="T344">
        <v>61.789356327908251</v>
      </c>
      <c r="U344">
        <v>50.566128685206763</v>
      </c>
      <c r="V344">
        <v>41.221578334035392</v>
      </c>
      <c r="W344">
        <v>31.256382467923501</v>
      </c>
      <c r="X344">
        <v>22.02694510247645</v>
      </c>
      <c r="Y344">
        <v>11.69136339390114</v>
      </c>
      <c r="Z344">
        <v>2.0134032000362581</v>
      </c>
      <c r="AA344">
        <v>-5.4758431694119452</v>
      </c>
      <c r="AB344">
        <v>-12.764988577475631</v>
      </c>
      <c r="AC344">
        <v>-15.78477989775098</v>
      </c>
      <c r="AD344">
        <v>-18.27167921469367</v>
      </c>
      <c r="AE344">
        <v>-19.873598570980541</v>
      </c>
      <c r="AF344">
        <v>-18.079037525604871</v>
      </c>
      <c r="AG344">
        <v>-16.650470353762319</v>
      </c>
      <c r="AH344">
        <v>-12.23602536027485</v>
      </c>
      <c r="AI344">
        <v>-5.0356443101945629</v>
      </c>
      <c r="AJ344">
        <v>4.2286208320276373</v>
      </c>
      <c r="AK344">
        <v>16.127658690094361</v>
      </c>
      <c r="AL344">
        <v>30.2487268310799</v>
      </c>
      <c r="AM344">
        <v>46.234555109693893</v>
      </c>
      <c r="AN344">
        <v>61.066355659695724</v>
      </c>
      <c r="AO344">
        <v>75.903080051413639</v>
      </c>
      <c r="AP344">
        <v>126.04183399999999</v>
      </c>
      <c r="AQ344">
        <v>133.08901599999999</v>
      </c>
      <c r="AR344">
        <v>136.956796</v>
      </c>
      <c r="AS344">
        <v>138.507474</v>
      </c>
      <c r="AT344">
        <v>134.37830600000001</v>
      </c>
      <c r="AU344">
        <v>131.529346</v>
      </c>
      <c r="AV344">
        <v>128.68588</v>
      </c>
      <c r="AW344">
        <v>124.76164199999999</v>
      </c>
      <c r="AX344">
        <v>121.878648</v>
      </c>
      <c r="AY344">
        <v>119.20846400000001</v>
      </c>
      <c r="AZ344">
        <v>125.52771199999999</v>
      </c>
    </row>
    <row r="345" spans="2:52" x14ac:dyDescent="0.35">
      <c r="B345" t="s">
        <v>89</v>
      </c>
      <c r="C345" t="s">
        <v>194</v>
      </c>
      <c r="D345" t="s">
        <v>316</v>
      </c>
      <c r="E345">
        <v>130.56190799999999</v>
      </c>
      <c r="F345">
        <v>126.4361</v>
      </c>
      <c r="G345">
        <v>119.866012</v>
      </c>
      <c r="H345">
        <v>115.37359600000001</v>
      </c>
      <c r="I345">
        <v>109.997348</v>
      </c>
      <c r="J345">
        <v>108.63227000000001</v>
      </c>
      <c r="K345">
        <v>108.550996</v>
      </c>
      <c r="L345">
        <v>109.632508</v>
      </c>
      <c r="M345">
        <v>109.531824</v>
      </c>
      <c r="N345">
        <v>109.352966</v>
      </c>
      <c r="O345">
        <v>110.854592</v>
      </c>
      <c r="P345">
        <v>112.493332</v>
      </c>
      <c r="Q345">
        <v>112.82132799999999</v>
      </c>
      <c r="R345">
        <v>61.300791830156633</v>
      </c>
      <c r="S345">
        <v>57.234055539749441</v>
      </c>
      <c r="T345">
        <v>48.230249049710622</v>
      </c>
      <c r="U345">
        <v>36.863406716179718</v>
      </c>
      <c r="V345">
        <v>27.387631113803302</v>
      </c>
      <c r="W345">
        <v>17.30153896315025</v>
      </c>
      <c r="X345">
        <v>7.9599550247604043</v>
      </c>
      <c r="Y345">
        <v>-2.4802615296459289</v>
      </c>
      <c r="Z345">
        <v>-12.256333896068289</v>
      </c>
      <c r="AA345">
        <v>-19.837972861817331</v>
      </c>
      <c r="AB345">
        <v>-27.21445260104268</v>
      </c>
      <c r="AC345">
        <v>-30.317071254205899</v>
      </c>
      <c r="AD345">
        <v>-32.882755424362479</v>
      </c>
      <c r="AE345">
        <v>-34.559812341896773</v>
      </c>
      <c r="AF345">
        <v>-32.149754454088573</v>
      </c>
      <c r="AG345">
        <v>-30.676793918380529</v>
      </c>
      <c r="AH345">
        <v>-26.222264648132409</v>
      </c>
      <c r="AI345">
        <v>-18.985495914327721</v>
      </c>
      <c r="AJ345">
        <v>-9.6880401650106194</v>
      </c>
      <c r="AK345">
        <v>2.2414030545730408</v>
      </c>
      <c r="AL345">
        <v>16.39043416364985</v>
      </c>
      <c r="AM345">
        <v>32.402070947840187</v>
      </c>
      <c r="AN345">
        <v>47.257769266468692</v>
      </c>
      <c r="AO345">
        <v>62.116688484236803</v>
      </c>
      <c r="AP345">
        <v>126.04183399999999</v>
      </c>
      <c r="AQ345">
        <v>133.08901599999999</v>
      </c>
      <c r="AR345">
        <v>136.956796</v>
      </c>
      <c r="AS345">
        <v>138.507474</v>
      </c>
      <c r="AT345">
        <v>134.37830600000001</v>
      </c>
      <c r="AU345">
        <v>131.529346</v>
      </c>
      <c r="AV345">
        <v>128.68588</v>
      </c>
      <c r="AW345">
        <v>124.76164199999999</v>
      </c>
      <c r="AX345">
        <v>121.878648</v>
      </c>
      <c r="AY345">
        <v>119.20846400000001</v>
      </c>
      <c r="AZ345">
        <v>125.52771199999999</v>
      </c>
    </row>
    <row r="346" spans="2:52" x14ac:dyDescent="0.35">
      <c r="B346" t="s">
        <v>89</v>
      </c>
      <c r="C346" t="s">
        <v>194</v>
      </c>
      <c r="D346" t="s">
        <v>317</v>
      </c>
      <c r="E346">
        <v>130.56190799999999</v>
      </c>
      <c r="F346">
        <v>126.4361</v>
      </c>
      <c r="G346">
        <v>119.866012</v>
      </c>
      <c r="H346">
        <v>115.37359600000001</v>
      </c>
      <c r="I346">
        <v>109.997348</v>
      </c>
      <c r="J346">
        <v>108.63227000000001</v>
      </c>
      <c r="K346">
        <v>108.550996</v>
      </c>
      <c r="L346">
        <v>109.632508</v>
      </c>
      <c r="M346">
        <v>109.531824</v>
      </c>
      <c r="N346">
        <v>109.352966</v>
      </c>
      <c r="O346">
        <v>110.854592</v>
      </c>
      <c r="P346">
        <v>112.493332</v>
      </c>
      <c r="Q346">
        <v>112.82132799999999</v>
      </c>
      <c r="R346">
        <v>48.078198232801903</v>
      </c>
      <c r="S346">
        <v>43.833714708004791</v>
      </c>
      <c r="T346">
        <v>34.671141771512978</v>
      </c>
      <c r="U346">
        <v>23.160684747152668</v>
      </c>
      <c r="V346">
        <v>13.55368389357119</v>
      </c>
      <c r="W346">
        <v>3.346695458376971</v>
      </c>
      <c r="X346">
        <v>-6.1070350529556663</v>
      </c>
      <c r="Y346">
        <v>-16.651886453193029</v>
      </c>
      <c r="Z346">
        <v>-26.526070992172869</v>
      </c>
      <c r="AA346">
        <v>-34.200102554222759</v>
      </c>
      <c r="AB346">
        <v>-41.663916624609769</v>
      </c>
      <c r="AC346">
        <v>-44.849362610660847</v>
      </c>
      <c r="AD346">
        <v>-47.493831634031316</v>
      </c>
      <c r="AE346">
        <v>-49.246026112813027</v>
      </c>
      <c r="AF346">
        <v>-46.220471382572278</v>
      </c>
      <c r="AG346">
        <v>-44.703117482998763</v>
      </c>
      <c r="AH346">
        <v>-40.208503935989981</v>
      </c>
      <c r="AI346">
        <v>-32.935347518460901</v>
      </c>
      <c r="AJ346">
        <v>-23.604701162048901</v>
      </c>
      <c r="AK346">
        <v>-11.644852580948299</v>
      </c>
      <c r="AL346">
        <v>2.532141496219765</v>
      </c>
      <c r="AM346">
        <v>18.569586785986459</v>
      </c>
      <c r="AN346">
        <v>33.449182873241632</v>
      </c>
      <c r="AO346">
        <v>48.330296917059933</v>
      </c>
      <c r="AP346">
        <v>126.04183399999999</v>
      </c>
      <c r="AQ346">
        <v>133.08901599999999</v>
      </c>
      <c r="AR346">
        <v>136.956796</v>
      </c>
      <c r="AS346">
        <v>138.507474</v>
      </c>
      <c r="AT346">
        <v>134.37830600000001</v>
      </c>
      <c r="AU346">
        <v>131.529346</v>
      </c>
      <c r="AV346">
        <v>128.68588</v>
      </c>
      <c r="AW346">
        <v>124.76164199999999</v>
      </c>
      <c r="AX346">
        <v>121.878648</v>
      </c>
      <c r="AY346">
        <v>119.20846400000001</v>
      </c>
      <c r="AZ346">
        <v>125.52771199999999</v>
      </c>
    </row>
    <row r="347" spans="2:52" x14ac:dyDescent="0.35">
      <c r="B347" t="s">
        <v>89</v>
      </c>
      <c r="C347" t="s">
        <v>194</v>
      </c>
      <c r="D347" t="s">
        <v>318</v>
      </c>
      <c r="E347">
        <v>130.56190799999999</v>
      </c>
      <c r="F347">
        <v>126.4361</v>
      </c>
      <c r="G347">
        <v>119.866012</v>
      </c>
      <c r="H347">
        <v>115.37359600000001</v>
      </c>
      <c r="I347">
        <v>109.997348</v>
      </c>
      <c r="J347">
        <v>108.63227000000001</v>
      </c>
      <c r="K347">
        <v>108.550996</v>
      </c>
      <c r="L347">
        <v>109.632508</v>
      </c>
      <c r="M347">
        <v>109.531824</v>
      </c>
      <c r="N347">
        <v>109.352966</v>
      </c>
      <c r="O347">
        <v>110.854592</v>
      </c>
      <c r="P347">
        <v>112.493332</v>
      </c>
      <c r="Q347">
        <v>112.82132799999999</v>
      </c>
      <c r="R347">
        <v>34.861296891944917</v>
      </c>
      <c r="S347">
        <v>30.439142652000712</v>
      </c>
      <c r="T347">
        <v>21.117871617170021</v>
      </c>
      <c r="U347">
        <v>9.4638617273439234</v>
      </c>
      <c r="V347">
        <v>-0.27430788566712749</v>
      </c>
      <c r="W347">
        <v>-10.602140560192449</v>
      </c>
      <c r="X347">
        <v>-20.167969365962321</v>
      </c>
      <c r="Y347">
        <v>-30.81741056728389</v>
      </c>
      <c r="Z347">
        <v>-40.78966504205065</v>
      </c>
      <c r="AA347">
        <v>-48.556049425878122</v>
      </c>
      <c r="AB347">
        <v>-56.107160230459883</v>
      </c>
      <c r="AC347">
        <v>-59.37539789267079</v>
      </c>
      <c r="AD347">
        <v>-62.098617852793197</v>
      </c>
      <c r="AE347">
        <v>-63.925917546500237</v>
      </c>
      <c r="AF347">
        <v>-60.285130941957078</v>
      </c>
      <c r="AG347">
        <v>-58.723402789626029</v>
      </c>
      <c r="AH347">
        <v>-54.188722221925417</v>
      </c>
      <c r="AI347">
        <v>-46.879193785377034</v>
      </c>
      <c r="AJ347">
        <v>-37.515371110250648</v>
      </c>
      <c r="AK347">
        <v>-25.525130256980169</v>
      </c>
      <c r="AL347">
        <v>-11.320185249630461</v>
      </c>
      <c r="AM347">
        <v>4.7430574352876533</v>
      </c>
      <c r="AN347">
        <v>19.64654100330668</v>
      </c>
      <c r="AO347">
        <v>34.549840318420138</v>
      </c>
      <c r="AP347">
        <v>126.04183399999999</v>
      </c>
      <c r="AQ347">
        <v>133.08901599999999</v>
      </c>
      <c r="AR347">
        <v>136.956796</v>
      </c>
      <c r="AS347">
        <v>138.507474</v>
      </c>
      <c r="AT347">
        <v>134.37830600000001</v>
      </c>
      <c r="AU347">
        <v>131.529346</v>
      </c>
      <c r="AV347">
        <v>128.68588</v>
      </c>
      <c r="AW347">
        <v>124.76164199999999</v>
      </c>
      <c r="AX347">
        <v>121.878648</v>
      </c>
      <c r="AY347">
        <v>119.20846400000001</v>
      </c>
      <c r="AZ347">
        <v>125.52771199999999</v>
      </c>
    </row>
    <row r="348" spans="2:52" x14ac:dyDescent="0.35">
      <c r="B348" t="s">
        <v>89</v>
      </c>
      <c r="C348" t="s">
        <v>194</v>
      </c>
      <c r="D348" t="s">
        <v>319</v>
      </c>
      <c r="E348">
        <v>130.56190799999999</v>
      </c>
      <c r="F348">
        <v>126.4361</v>
      </c>
      <c r="G348">
        <v>119.866012</v>
      </c>
      <c r="H348">
        <v>115.37359600000001</v>
      </c>
      <c r="I348">
        <v>109.997348</v>
      </c>
      <c r="J348">
        <v>108.63227000000001</v>
      </c>
      <c r="K348">
        <v>108.550996</v>
      </c>
      <c r="L348">
        <v>109.632508</v>
      </c>
      <c r="M348">
        <v>109.531824</v>
      </c>
      <c r="N348">
        <v>109.352966</v>
      </c>
      <c r="O348">
        <v>110.854592</v>
      </c>
      <c r="P348">
        <v>112.493332</v>
      </c>
      <c r="Q348">
        <v>112.82132799999999</v>
      </c>
      <c r="R348">
        <v>21.704087632790031</v>
      </c>
      <c r="S348">
        <v>17.10506509988311</v>
      </c>
      <c r="T348">
        <v>7.6258127020214488</v>
      </c>
      <c r="U348">
        <v>-4.1711017190540636</v>
      </c>
      <c r="V348">
        <v>-14.03984768816937</v>
      </c>
      <c r="W348">
        <v>-24.48797882779164</v>
      </c>
      <c r="X348">
        <v>-34.165399653466039</v>
      </c>
      <c r="Y348">
        <v>-44.918958292282888</v>
      </c>
      <c r="Z348">
        <v>-54.988839785206459</v>
      </c>
      <c r="AA348">
        <v>-62.847159893638683</v>
      </c>
      <c r="AB348">
        <v>-70.485173170276454</v>
      </c>
      <c r="AC348">
        <v>-73.835828592903255</v>
      </c>
      <c r="AD348">
        <v>-76.637443823405476</v>
      </c>
      <c r="AE348">
        <v>-78.539509531002011</v>
      </c>
      <c r="AF348">
        <v>-74.286269651342366</v>
      </c>
      <c r="AG348">
        <v>-72.680367655672995</v>
      </c>
      <c r="AH348">
        <v>-68.105801023755177</v>
      </c>
      <c r="AI348">
        <v>-60.760064836761103</v>
      </c>
      <c r="AJ348">
        <v>-51.363215678609983</v>
      </c>
      <c r="AK348">
        <v>-39.34271981514555</v>
      </c>
      <c r="AL348">
        <v>-25.109950113648271</v>
      </c>
      <c r="AM348">
        <v>-9.0210265435063963</v>
      </c>
      <c r="AN348">
        <v>5.9062366211804687</v>
      </c>
      <c r="AO348">
        <v>20.831621011257681</v>
      </c>
      <c r="AP348">
        <v>126.04183399999999</v>
      </c>
      <c r="AQ348">
        <v>133.08901599999999</v>
      </c>
      <c r="AR348">
        <v>136.956796</v>
      </c>
      <c r="AS348">
        <v>138.507474</v>
      </c>
      <c r="AT348">
        <v>134.37830600000001</v>
      </c>
      <c r="AU348">
        <v>131.529346</v>
      </c>
      <c r="AV348">
        <v>128.68588</v>
      </c>
      <c r="AW348">
        <v>124.76164199999999</v>
      </c>
      <c r="AX348">
        <v>121.878648</v>
      </c>
      <c r="AY348">
        <v>119.20846400000001</v>
      </c>
      <c r="AZ348">
        <v>125.52771199999999</v>
      </c>
    </row>
    <row r="349" spans="2:52" x14ac:dyDescent="0.35">
      <c r="B349" t="s">
        <v>89</v>
      </c>
      <c r="C349" t="s">
        <v>194</v>
      </c>
      <c r="D349" t="s">
        <v>320</v>
      </c>
      <c r="E349">
        <v>130.56190799999999</v>
      </c>
      <c r="F349">
        <v>126.4361</v>
      </c>
      <c r="G349">
        <v>119.866012</v>
      </c>
      <c r="H349">
        <v>115.37359600000001</v>
      </c>
      <c r="I349">
        <v>109.997348</v>
      </c>
      <c r="J349">
        <v>108.63227000000001</v>
      </c>
      <c r="K349">
        <v>108.550996</v>
      </c>
      <c r="L349">
        <v>109.632508</v>
      </c>
      <c r="M349">
        <v>109.531824</v>
      </c>
      <c r="N349">
        <v>109.352966</v>
      </c>
      <c r="O349">
        <v>110.854592</v>
      </c>
      <c r="P349">
        <v>112.493332</v>
      </c>
      <c r="Q349">
        <v>112.82132799999999</v>
      </c>
      <c r="R349">
        <v>8.6232772873221393</v>
      </c>
      <c r="S349">
        <v>3.8484134684097882</v>
      </c>
      <c r="T349">
        <v>-5.7879029547495406</v>
      </c>
      <c r="U349">
        <v>-17.72689211477325</v>
      </c>
      <c r="V349">
        <v>-27.725456232719299</v>
      </c>
      <c r="W349">
        <v>-38.293187309971891</v>
      </c>
      <c r="X349">
        <v>-48.081552183102481</v>
      </c>
      <c r="Y349">
        <v>-58.938623689025583</v>
      </c>
      <c r="Z349">
        <v>-69.105565317115293</v>
      </c>
      <c r="AA349">
        <v>-77.055287314340234</v>
      </c>
      <c r="AB349">
        <v>-84.779698453406638</v>
      </c>
      <c r="AC349">
        <v>-88.212293067837976</v>
      </c>
      <c r="AD349">
        <v>-91.091848357179543</v>
      </c>
      <c r="AE349">
        <v>-93.068245940838182</v>
      </c>
      <c r="AF349">
        <v>-88.20610906946392</v>
      </c>
      <c r="AG349">
        <v>-86.556289731175923</v>
      </c>
      <c r="AH349">
        <v>-81.942068638256899</v>
      </c>
      <c r="AI349">
        <v>-74.560334945462969</v>
      </c>
      <c r="AJ349">
        <v>-65.130651076522128</v>
      </c>
      <c r="AK349">
        <v>-53.080075882209307</v>
      </c>
      <c r="AL349">
        <v>-38.819643053988429</v>
      </c>
      <c r="AM349">
        <v>-22.70518771776311</v>
      </c>
      <c r="AN349">
        <v>-7.7542830354886689</v>
      </c>
      <c r="AO349">
        <v>7.1930581899155612</v>
      </c>
      <c r="AP349">
        <v>126.04183399999999</v>
      </c>
      <c r="AQ349">
        <v>133.08901599999999</v>
      </c>
      <c r="AR349">
        <v>136.956796</v>
      </c>
      <c r="AS349">
        <v>138.507474</v>
      </c>
      <c r="AT349">
        <v>134.37830600000001</v>
      </c>
      <c r="AU349">
        <v>131.529346</v>
      </c>
      <c r="AV349">
        <v>128.68588</v>
      </c>
      <c r="AW349">
        <v>124.76164199999999</v>
      </c>
      <c r="AX349">
        <v>121.878648</v>
      </c>
      <c r="AY349">
        <v>119.20846400000001</v>
      </c>
      <c r="AZ349">
        <v>125.52771199999999</v>
      </c>
    </row>
    <row r="350" spans="2:52" x14ac:dyDescent="0.35">
      <c r="B350" t="s">
        <v>89</v>
      </c>
      <c r="C350" t="s">
        <v>194</v>
      </c>
      <c r="D350" t="s">
        <v>321</v>
      </c>
      <c r="E350">
        <v>130.56190799999999</v>
      </c>
      <c r="F350">
        <v>126.4361</v>
      </c>
      <c r="G350">
        <v>119.866012</v>
      </c>
      <c r="H350">
        <v>115.37359600000001</v>
      </c>
      <c r="I350">
        <v>109.997348</v>
      </c>
      <c r="J350">
        <v>108.63227000000001</v>
      </c>
      <c r="K350">
        <v>108.550996</v>
      </c>
      <c r="L350">
        <v>109.632508</v>
      </c>
      <c r="M350">
        <v>109.531824</v>
      </c>
      <c r="N350">
        <v>109.352966</v>
      </c>
      <c r="O350">
        <v>110.854592</v>
      </c>
      <c r="P350">
        <v>112.493332</v>
      </c>
      <c r="Q350">
        <v>112.82132799999999</v>
      </c>
      <c r="R350">
        <v>-3.9493812290964172</v>
      </c>
      <c r="S350">
        <v>-8.8932554062087803</v>
      </c>
      <c r="T350">
        <v>-18.680534369388859</v>
      </c>
      <c r="U350">
        <v>-30.756079073712179</v>
      </c>
      <c r="V350">
        <v>-40.879418279086039</v>
      </c>
      <c r="W350">
        <v>-51.562103180658241</v>
      </c>
      <c r="X350">
        <v>-61.457102244351752</v>
      </c>
      <c r="Y350">
        <v>-72.413665440453912</v>
      </c>
      <c r="Z350">
        <v>-82.673896696844366</v>
      </c>
      <c r="AA350">
        <v>-90.711469882581085</v>
      </c>
      <c r="AB350">
        <v>-98.518922575815438</v>
      </c>
      <c r="AC350">
        <v>-102.0302732803102</v>
      </c>
      <c r="AD350">
        <v>-104.9847408815542</v>
      </c>
      <c r="AE350">
        <v>-107.03258276185289</v>
      </c>
      <c r="AF350">
        <v>-101.58520279419329</v>
      </c>
      <c r="AG350">
        <v>-99.893172175632159</v>
      </c>
      <c r="AH350">
        <v>-95.240837083377158</v>
      </c>
      <c r="AI350">
        <v>-87.824504284265572</v>
      </c>
      <c r="AJ350">
        <v>-78.363261238535046</v>
      </c>
      <c r="AK350">
        <v>-66.283775208794538</v>
      </c>
      <c r="AL350">
        <v>-51.996753886695458</v>
      </c>
      <c r="AM350">
        <v>-35.857758620006308</v>
      </c>
      <c r="AN350">
        <v>-20.884130825050899</v>
      </c>
      <c r="AO350">
        <v>-5.915685724169748</v>
      </c>
      <c r="AP350">
        <v>126.04183399999999</v>
      </c>
      <c r="AQ350">
        <v>133.08901599999999</v>
      </c>
      <c r="AR350">
        <v>136.956796</v>
      </c>
      <c r="AS350">
        <v>138.507474</v>
      </c>
      <c r="AT350">
        <v>134.37830600000001</v>
      </c>
      <c r="AU350">
        <v>131.529346</v>
      </c>
      <c r="AV350">
        <v>128.68588</v>
      </c>
      <c r="AW350">
        <v>124.76164199999999</v>
      </c>
      <c r="AX350">
        <v>121.878648</v>
      </c>
      <c r="AY350">
        <v>119.20846400000001</v>
      </c>
      <c r="AZ350">
        <v>125.52771199999999</v>
      </c>
    </row>
    <row r="351" spans="2:52" x14ac:dyDescent="0.35">
      <c r="B351" t="s">
        <v>89</v>
      </c>
      <c r="C351" t="s">
        <v>194</v>
      </c>
      <c r="D351" t="s">
        <v>322</v>
      </c>
      <c r="E351">
        <v>130.56190799999999</v>
      </c>
      <c r="F351">
        <v>126.4361</v>
      </c>
      <c r="G351">
        <v>119.866012</v>
      </c>
      <c r="H351">
        <v>115.37359600000001</v>
      </c>
      <c r="I351">
        <v>109.997348</v>
      </c>
      <c r="J351">
        <v>108.63227000000001</v>
      </c>
      <c r="K351">
        <v>108.550996</v>
      </c>
      <c r="L351">
        <v>109.632508</v>
      </c>
      <c r="M351">
        <v>109.531824</v>
      </c>
      <c r="N351">
        <v>109.352966</v>
      </c>
      <c r="O351">
        <v>110.854592</v>
      </c>
      <c r="P351">
        <v>112.493332</v>
      </c>
      <c r="Q351">
        <v>112.82132799999999</v>
      </c>
      <c r="R351">
        <v>-16.267832165790882</v>
      </c>
      <c r="S351">
        <v>-21.37729946726601</v>
      </c>
      <c r="T351">
        <v>-31.312488646896821</v>
      </c>
      <c r="U351">
        <v>-43.521827868138857</v>
      </c>
      <c r="V351">
        <v>-53.767419323551493</v>
      </c>
      <c r="W351">
        <v>-64.562733788951988</v>
      </c>
      <c r="X351">
        <v>-74.562210998051924</v>
      </c>
      <c r="Y351">
        <v>-85.616254253958388</v>
      </c>
      <c r="Z351">
        <v>-95.967888908255844</v>
      </c>
      <c r="AA351">
        <v>-104.091537012356</v>
      </c>
      <c r="AB351">
        <v>-111.98035223598831</v>
      </c>
      <c r="AC351">
        <v>-115.568866654915</v>
      </c>
      <c r="AD351">
        <v>-118.59673191008559</v>
      </c>
      <c r="AE351">
        <v>-120.7145735491241</v>
      </c>
      <c r="AF351">
        <v>-114.6937835617606</v>
      </c>
      <c r="AG351">
        <v>-112.96039513615</v>
      </c>
      <c r="AH351">
        <v>-108.2707166745347</v>
      </c>
      <c r="AI351">
        <v>-100.8204843311802</v>
      </c>
      <c r="AJ351">
        <v>-91.328320206158565</v>
      </c>
      <c r="AK351">
        <v>-79.220507891464877</v>
      </c>
      <c r="AL351">
        <v>-64.907435670354175</v>
      </c>
      <c r="AM351">
        <v>-48.744396648001583</v>
      </c>
      <c r="AN351">
        <v>-33.748505180782729</v>
      </c>
      <c r="AO351">
        <v>-18.759382905356791</v>
      </c>
      <c r="AP351">
        <v>126.04183399999999</v>
      </c>
      <c r="AQ351">
        <v>133.08901599999999</v>
      </c>
      <c r="AR351">
        <v>136.956796</v>
      </c>
      <c r="AS351">
        <v>138.507474</v>
      </c>
      <c r="AT351">
        <v>134.37830600000001</v>
      </c>
      <c r="AU351">
        <v>131.529346</v>
      </c>
      <c r="AV351">
        <v>128.68588</v>
      </c>
      <c r="AW351">
        <v>124.76164199999999</v>
      </c>
      <c r="AX351">
        <v>121.878648</v>
      </c>
      <c r="AY351">
        <v>119.20846400000001</v>
      </c>
      <c r="AZ351">
        <v>125.52771199999999</v>
      </c>
    </row>
    <row r="352" spans="2:52" x14ac:dyDescent="0.35">
      <c r="B352" t="s">
        <v>89</v>
      </c>
      <c r="C352" t="s">
        <v>194</v>
      </c>
      <c r="D352" t="s">
        <v>387</v>
      </c>
      <c r="E352">
        <v>130.56190799999999</v>
      </c>
      <c r="F352">
        <v>126.4361</v>
      </c>
      <c r="G352">
        <v>119.866012</v>
      </c>
      <c r="H352">
        <v>115.37359600000001</v>
      </c>
      <c r="I352">
        <v>109.997348</v>
      </c>
      <c r="J352">
        <v>108.63227000000001</v>
      </c>
      <c r="K352">
        <v>108.550996</v>
      </c>
      <c r="L352">
        <v>109.632508</v>
      </c>
      <c r="M352">
        <v>109.531824</v>
      </c>
      <c r="N352">
        <v>109.352966</v>
      </c>
      <c r="O352">
        <v>110.854592</v>
      </c>
      <c r="P352">
        <v>112.493332</v>
      </c>
      <c r="Q352">
        <v>112.82132799999999</v>
      </c>
      <c r="R352">
        <v>-28.544313750088332</v>
      </c>
      <c r="S352">
        <v>-33.818809994908158</v>
      </c>
      <c r="T352">
        <v>-43.901405456198788</v>
      </c>
      <c r="U352">
        <v>-56.244083352203873</v>
      </c>
      <c r="V352">
        <v>-66.611510540368343</v>
      </c>
      <c r="W352">
        <v>-77.519070837106852</v>
      </c>
      <c r="X352">
        <v>-87.622670231263541</v>
      </c>
      <c r="Y352">
        <v>-98.773861429323915</v>
      </c>
      <c r="Z352">
        <v>-109.2165880672575</v>
      </c>
      <c r="AA352">
        <v>-117.4260178297488</v>
      </c>
      <c r="AB352">
        <v>-125.3959183790616</v>
      </c>
      <c r="AC352">
        <v>-129.0613336132019</v>
      </c>
      <c r="AD352">
        <v>-132.16234645416799</v>
      </c>
      <c r="AE352">
        <v>-134.34994936055179</v>
      </c>
      <c r="AF352">
        <v>-127.7577029795782</v>
      </c>
      <c r="AG352">
        <v>-125.98309765427651</v>
      </c>
      <c r="AH352">
        <v>-121.2562030533425</v>
      </c>
      <c r="AI352">
        <v>-113.7721866625658</v>
      </c>
      <c r="AJ352">
        <v>-104.2492068073493</v>
      </c>
      <c r="AK352">
        <v>-92.1131647162522</v>
      </c>
      <c r="AL352">
        <v>-77.774130352367678</v>
      </c>
      <c r="AM352">
        <v>-61.587129492188552</v>
      </c>
      <c r="AN352">
        <v>-46.569050205742627</v>
      </c>
      <c r="AO352">
        <v>-31.559321203560231</v>
      </c>
      <c r="AP352">
        <v>126.04183399999999</v>
      </c>
      <c r="AQ352">
        <v>133.08901599999999</v>
      </c>
      <c r="AR352">
        <v>136.956796</v>
      </c>
      <c r="AS352">
        <v>138.507474</v>
      </c>
      <c r="AT352">
        <v>134.37830600000001</v>
      </c>
      <c r="AU352">
        <v>131.529346</v>
      </c>
      <c r="AV352">
        <v>128.68588</v>
      </c>
      <c r="AW352">
        <v>124.76164199999999</v>
      </c>
      <c r="AX352">
        <v>121.878648</v>
      </c>
      <c r="AY352">
        <v>119.20846400000001</v>
      </c>
      <c r="AZ352">
        <v>125.52771199999999</v>
      </c>
    </row>
    <row r="353" spans="2:52" x14ac:dyDescent="0.35">
      <c r="B353" t="s">
        <v>89</v>
      </c>
      <c r="C353" t="s">
        <v>194</v>
      </c>
      <c r="D353" t="s">
        <v>510</v>
      </c>
      <c r="E353">
        <v>130.56190799999999</v>
      </c>
      <c r="F353">
        <v>126.4361</v>
      </c>
      <c r="G353">
        <v>119.866012</v>
      </c>
      <c r="H353">
        <v>115.37359600000001</v>
      </c>
      <c r="I353">
        <v>109.997348</v>
      </c>
      <c r="J353">
        <v>108.63227000000001</v>
      </c>
      <c r="K353">
        <v>108.550996</v>
      </c>
      <c r="L353">
        <v>109.632508</v>
      </c>
      <c r="M353">
        <v>109.531824</v>
      </c>
      <c r="N353">
        <v>109.352966</v>
      </c>
      <c r="O353">
        <v>110.854592</v>
      </c>
      <c r="P353">
        <v>112.493332</v>
      </c>
      <c r="Q353">
        <v>112.82132799999999</v>
      </c>
      <c r="R353">
        <v>-39.899468561750403</v>
      </c>
      <c r="S353">
        <v>-45.326608639187597</v>
      </c>
      <c r="T353">
        <v>-55.545547818909668</v>
      </c>
      <c r="U353">
        <v>-68.01155757379631</v>
      </c>
      <c r="V353">
        <v>-78.491676952918752</v>
      </c>
      <c r="W353">
        <v>-89.503059243202785</v>
      </c>
      <c r="X353">
        <v>-99.702966648944837</v>
      </c>
      <c r="Y353">
        <v>-110.9440150194546</v>
      </c>
      <c r="Z353">
        <v>-121.4709973595767</v>
      </c>
      <c r="AA353">
        <v>-129.7597710288986</v>
      </c>
      <c r="AB353">
        <v>-137.80467160323769</v>
      </c>
      <c r="AC353">
        <v>-141.54121639155011</v>
      </c>
      <c r="AD353">
        <v>-144.70988723005431</v>
      </c>
      <c r="AE353">
        <v>-146.9620159523345</v>
      </c>
      <c r="AF353">
        <v>-139.8411999015415</v>
      </c>
      <c r="AG353">
        <v>-138.02847092707881</v>
      </c>
      <c r="AH353">
        <v>-133.26715318784139</v>
      </c>
      <c r="AI353">
        <v>-125.75188817863859</v>
      </c>
      <c r="AJ353">
        <v>-116.2004052556177</v>
      </c>
      <c r="AK353">
        <v>-104.03825197955619</v>
      </c>
      <c r="AL353">
        <v>-89.675203882712822</v>
      </c>
      <c r="AM353">
        <v>-73.466039475411151</v>
      </c>
      <c r="AN353">
        <v>-58.42743752369455</v>
      </c>
      <c r="AO353">
        <v>-43.398648290706276</v>
      </c>
      <c r="AP353">
        <v>126.04183399999999</v>
      </c>
      <c r="AQ353">
        <v>133.08901599999999</v>
      </c>
      <c r="AR353">
        <v>136.956796</v>
      </c>
      <c r="AS353">
        <v>138.507474</v>
      </c>
      <c r="AT353">
        <v>134.37830600000001</v>
      </c>
      <c r="AU353">
        <v>131.529346</v>
      </c>
      <c r="AV353">
        <v>128.68588</v>
      </c>
      <c r="AW353">
        <v>124.76164199999999</v>
      </c>
      <c r="AX353">
        <v>121.878648</v>
      </c>
      <c r="AY353">
        <v>119.20846400000001</v>
      </c>
      <c r="AZ353">
        <v>125.52771199999999</v>
      </c>
    </row>
    <row r="354" spans="2:52" x14ac:dyDescent="0.35">
      <c r="B354" t="s">
        <v>90</v>
      </c>
      <c r="C354" t="s">
        <v>195</v>
      </c>
      <c r="D354" t="s">
        <v>315</v>
      </c>
      <c r="E354">
        <v>14.944278000000001</v>
      </c>
      <c r="F354">
        <v>13.968472</v>
      </c>
      <c r="G354">
        <v>13.299264000000001</v>
      </c>
      <c r="H354">
        <v>13.509266</v>
      </c>
      <c r="I354">
        <v>12.461550000000001</v>
      </c>
      <c r="J354">
        <v>11.926690000000001</v>
      </c>
      <c r="K354">
        <v>11.288954</v>
      </c>
      <c r="L354">
        <v>9.986796</v>
      </c>
      <c r="M354">
        <v>8.6991160000000001</v>
      </c>
      <c r="N354">
        <v>8.5287980000000001</v>
      </c>
      <c r="O354">
        <v>8.0179939999999998</v>
      </c>
      <c r="P354">
        <v>8.5342579999999995</v>
      </c>
      <c r="Q354">
        <v>8.3420039999999993</v>
      </c>
      <c r="R354">
        <v>7.783433866732091</v>
      </c>
      <c r="S354">
        <v>6.4228759670382214</v>
      </c>
      <c r="T354">
        <v>3.71295306162685</v>
      </c>
      <c r="U354">
        <v>2.270947020287279</v>
      </c>
      <c r="V354">
        <v>-0.53425166044218941</v>
      </c>
      <c r="W354">
        <v>-2.9482921722996789</v>
      </c>
      <c r="X354">
        <v>-0.46283972565523468</v>
      </c>
      <c r="Y354">
        <v>0.48106882314694532</v>
      </c>
      <c r="Z354">
        <v>-0.51292870015551062</v>
      </c>
      <c r="AA354">
        <v>-0.80454501984234184</v>
      </c>
      <c r="AB354">
        <v>-3.0462230800947192</v>
      </c>
      <c r="AC354">
        <v>-5.937540682209077</v>
      </c>
      <c r="AD354">
        <v>-6.3558184201140993</v>
      </c>
      <c r="AE354">
        <v>-6.4228451274707137</v>
      </c>
      <c r="AF354">
        <v>-6.2635733662440156</v>
      </c>
      <c r="AG354">
        <v>-5.8259650008700659</v>
      </c>
      <c r="AH354">
        <v>-5.2353166504399491</v>
      </c>
      <c r="AI354">
        <v>-4.2136274266740292</v>
      </c>
      <c r="AJ354">
        <v>-2.639249827895974</v>
      </c>
      <c r="AK354">
        <v>-1.0868196376540891</v>
      </c>
      <c r="AL354">
        <v>0.18655562948045859</v>
      </c>
      <c r="AM354">
        <v>2.7168438958759862</v>
      </c>
      <c r="AN354">
        <v>5.0532894111567002</v>
      </c>
      <c r="AO354">
        <v>6.6034854396500666</v>
      </c>
      <c r="AP354">
        <v>8.5043240000000004</v>
      </c>
      <c r="AQ354">
        <v>9.0759019999999992</v>
      </c>
      <c r="AR354">
        <v>8.7286920000000006</v>
      </c>
      <c r="AS354">
        <v>8.4827919999999999</v>
      </c>
      <c r="AT354">
        <v>8.6523559999999993</v>
      </c>
      <c r="AU354">
        <v>8.6181239999999999</v>
      </c>
      <c r="AV354">
        <v>11.304906000000001</v>
      </c>
      <c r="AW354">
        <v>11.40591</v>
      </c>
      <c r="AX354">
        <v>12.02136</v>
      </c>
      <c r="AY354">
        <v>11.764944</v>
      </c>
      <c r="AZ354">
        <v>13.043224</v>
      </c>
    </row>
    <row r="355" spans="2:52" x14ac:dyDescent="0.35">
      <c r="B355" t="s">
        <v>90</v>
      </c>
      <c r="C355" t="s">
        <v>195</v>
      </c>
      <c r="D355" t="s">
        <v>316</v>
      </c>
      <c r="E355">
        <v>14.944278000000001</v>
      </c>
      <c r="F355">
        <v>13.968472</v>
      </c>
      <c r="G355">
        <v>13.299264000000001</v>
      </c>
      <c r="H355">
        <v>13.509266</v>
      </c>
      <c r="I355">
        <v>12.461550000000001</v>
      </c>
      <c r="J355">
        <v>11.926690000000001</v>
      </c>
      <c r="K355">
        <v>11.288954</v>
      </c>
      <c r="L355">
        <v>9.986796</v>
      </c>
      <c r="M355">
        <v>8.6991160000000001</v>
      </c>
      <c r="N355">
        <v>8.5287980000000001</v>
      </c>
      <c r="O355">
        <v>8.0179939999999998</v>
      </c>
      <c r="P355">
        <v>8.5342579999999995</v>
      </c>
      <c r="Q355">
        <v>8.3420039999999993</v>
      </c>
      <c r="R355">
        <v>7.3434820909140912</v>
      </c>
      <c r="S355">
        <v>5.9770100556279253</v>
      </c>
      <c r="T355">
        <v>3.2618045572408998</v>
      </c>
      <c r="U355">
        <v>1.815020063187136</v>
      </c>
      <c r="V355">
        <v>-0.99454483978721564</v>
      </c>
      <c r="W355">
        <v>-3.4126079009790762</v>
      </c>
      <c r="X355">
        <v>-0.93088687688458782</v>
      </c>
      <c r="Y355">
        <v>9.5401850294968994E-3</v>
      </c>
      <c r="Z355">
        <v>-0.98772179801969584</v>
      </c>
      <c r="AA355">
        <v>-1.2824122715414541</v>
      </c>
      <c r="AB355">
        <v>-3.5269961833426642</v>
      </c>
      <c r="AC355">
        <v>-6.4210696768728761</v>
      </c>
      <c r="AD355">
        <v>-6.8419688018623468</v>
      </c>
      <c r="AE355">
        <v>-6.9114955409455696</v>
      </c>
      <c r="AF355">
        <v>-6.731744519969654</v>
      </c>
      <c r="AG355">
        <v>-6.2926590662224324</v>
      </c>
      <c r="AH355">
        <v>-5.7006770025072937</v>
      </c>
      <c r="AI355">
        <v>-4.6777770611953358</v>
      </c>
      <c r="AJ355">
        <v>-3.1022951203361031</v>
      </c>
      <c r="AK355">
        <v>-1.5488532607348531</v>
      </c>
      <c r="AL355">
        <v>-0.27454758933594409</v>
      </c>
      <c r="AM355">
        <v>2.2565993964761581</v>
      </c>
      <c r="AN355">
        <v>4.5938400557403867</v>
      </c>
      <c r="AO355">
        <v>6.1447745666701117</v>
      </c>
      <c r="AP355">
        <v>8.5043240000000004</v>
      </c>
      <c r="AQ355">
        <v>9.0759019999999992</v>
      </c>
      <c r="AR355">
        <v>8.7286920000000006</v>
      </c>
      <c r="AS355">
        <v>8.4827919999999999</v>
      </c>
      <c r="AT355">
        <v>8.6523559999999993</v>
      </c>
      <c r="AU355">
        <v>8.6181239999999999</v>
      </c>
      <c r="AV355">
        <v>11.304906000000001</v>
      </c>
      <c r="AW355">
        <v>11.40591</v>
      </c>
      <c r="AX355">
        <v>12.02136</v>
      </c>
      <c r="AY355">
        <v>11.764944</v>
      </c>
      <c r="AZ355">
        <v>13.043224</v>
      </c>
    </row>
    <row r="356" spans="2:52" x14ac:dyDescent="0.35">
      <c r="B356" t="s">
        <v>90</v>
      </c>
      <c r="C356" t="s">
        <v>195</v>
      </c>
      <c r="D356" t="s">
        <v>317</v>
      </c>
      <c r="E356">
        <v>14.944278000000001</v>
      </c>
      <c r="F356">
        <v>13.968472</v>
      </c>
      <c r="G356">
        <v>13.299264000000001</v>
      </c>
      <c r="H356">
        <v>13.509266</v>
      </c>
      <c r="I356">
        <v>12.461550000000001</v>
      </c>
      <c r="J356">
        <v>11.926690000000001</v>
      </c>
      <c r="K356">
        <v>11.288954</v>
      </c>
      <c r="L356">
        <v>9.986796</v>
      </c>
      <c r="M356">
        <v>8.6991160000000001</v>
      </c>
      <c r="N356">
        <v>8.5287980000000001</v>
      </c>
      <c r="O356">
        <v>8.0179939999999998</v>
      </c>
      <c r="P356">
        <v>8.5342579999999995</v>
      </c>
      <c r="Q356">
        <v>8.3420039999999993</v>
      </c>
      <c r="R356">
        <v>6.9035303150960923</v>
      </c>
      <c r="S356">
        <v>5.531144144217631</v>
      </c>
      <c r="T356">
        <v>2.8106560528549518</v>
      </c>
      <c r="U356">
        <v>1.359093106086994</v>
      </c>
      <c r="V356">
        <v>-1.454838019132241</v>
      </c>
      <c r="W356">
        <v>-3.8769236296584708</v>
      </c>
      <c r="X356">
        <v>-1.39893402811394</v>
      </c>
      <c r="Y356">
        <v>-0.4619884530879505</v>
      </c>
      <c r="Z356">
        <v>-1.4625148958838801</v>
      </c>
      <c r="AA356">
        <v>-1.7602795232405659</v>
      </c>
      <c r="AB356">
        <v>-4.0077692865906069</v>
      </c>
      <c r="AC356">
        <v>-6.9045986715366743</v>
      </c>
      <c r="AD356">
        <v>-7.3281191836105926</v>
      </c>
      <c r="AE356">
        <v>-7.4001459544204247</v>
      </c>
      <c r="AF356">
        <v>-7.1999156736952914</v>
      </c>
      <c r="AG356">
        <v>-6.7593531315747963</v>
      </c>
      <c r="AH356">
        <v>-6.1660373545746374</v>
      </c>
      <c r="AI356">
        <v>-5.1419266957166414</v>
      </c>
      <c r="AJ356">
        <v>-3.56534041277623</v>
      </c>
      <c r="AK356">
        <v>-2.010886883815616</v>
      </c>
      <c r="AL356">
        <v>-0.73565080815234585</v>
      </c>
      <c r="AM356">
        <v>1.796354897076331</v>
      </c>
      <c r="AN356">
        <v>4.1343907003240732</v>
      </c>
      <c r="AO356">
        <v>5.6860636936901567</v>
      </c>
      <c r="AP356">
        <v>8.5043240000000004</v>
      </c>
      <c r="AQ356">
        <v>9.0759019999999992</v>
      </c>
      <c r="AR356">
        <v>8.7286920000000006</v>
      </c>
      <c r="AS356">
        <v>8.4827919999999999</v>
      </c>
      <c r="AT356">
        <v>8.6523559999999993</v>
      </c>
      <c r="AU356">
        <v>8.6181239999999999</v>
      </c>
      <c r="AV356">
        <v>11.304906000000001</v>
      </c>
      <c r="AW356">
        <v>11.40591</v>
      </c>
      <c r="AX356">
        <v>12.02136</v>
      </c>
      <c r="AY356">
        <v>11.764944</v>
      </c>
      <c r="AZ356">
        <v>13.043224</v>
      </c>
    </row>
    <row r="357" spans="2:52" x14ac:dyDescent="0.35">
      <c r="B357" t="s">
        <v>90</v>
      </c>
      <c r="C357" t="s">
        <v>195</v>
      </c>
      <c r="D357" t="s">
        <v>318</v>
      </c>
      <c r="E357">
        <v>14.944278000000001</v>
      </c>
      <c r="F357">
        <v>13.968472</v>
      </c>
      <c r="G357">
        <v>13.299264000000001</v>
      </c>
      <c r="H357">
        <v>13.509266</v>
      </c>
      <c r="I357">
        <v>12.461550000000001</v>
      </c>
      <c r="J357">
        <v>11.926690000000001</v>
      </c>
      <c r="K357">
        <v>11.288954</v>
      </c>
      <c r="L357">
        <v>9.986796</v>
      </c>
      <c r="M357">
        <v>8.6991160000000001</v>
      </c>
      <c r="N357">
        <v>8.5287980000000001</v>
      </c>
      <c r="O357">
        <v>8.0179939999999998</v>
      </c>
      <c r="P357">
        <v>8.5342579999999995</v>
      </c>
      <c r="Q357">
        <v>8.3420039999999993</v>
      </c>
      <c r="R357">
        <v>6.4635785392780916</v>
      </c>
      <c r="S357">
        <v>5.0852782328073349</v>
      </c>
      <c r="T357">
        <v>2.3595075484690011</v>
      </c>
      <c r="U357">
        <v>0.90316614898685099</v>
      </c>
      <c r="V357">
        <v>-1.9151311984772681</v>
      </c>
      <c r="W357">
        <v>-4.3412393583378677</v>
      </c>
      <c r="X357">
        <v>-1.866981179343294</v>
      </c>
      <c r="Y357">
        <v>-0.93351709120539983</v>
      </c>
      <c r="Z357">
        <v>-1.9373079937480659</v>
      </c>
      <c r="AA357">
        <v>-2.2381467749396791</v>
      </c>
      <c r="AB357">
        <v>-4.4885423898385524</v>
      </c>
      <c r="AC357">
        <v>-7.3881276662004742</v>
      </c>
      <c r="AD357">
        <v>-7.814269565358841</v>
      </c>
      <c r="AE357">
        <v>-7.8887963678952806</v>
      </c>
      <c r="AF357">
        <v>-7.6680868274209306</v>
      </c>
      <c r="AG357">
        <v>-7.2260471969271638</v>
      </c>
      <c r="AH357">
        <v>-6.6313977066419838</v>
      </c>
      <c r="AI357">
        <v>-5.6060763302379488</v>
      </c>
      <c r="AJ357">
        <v>-4.0283857052163583</v>
      </c>
      <c r="AK357">
        <v>-2.4729205068963811</v>
      </c>
      <c r="AL357">
        <v>-1.19675402696875</v>
      </c>
      <c r="AM357">
        <v>1.3361103976765021</v>
      </c>
      <c r="AN357">
        <v>3.6749413449077579</v>
      </c>
      <c r="AO357">
        <v>5.2273528207102</v>
      </c>
      <c r="AP357">
        <v>8.5043240000000004</v>
      </c>
      <c r="AQ357">
        <v>9.0759019999999992</v>
      </c>
      <c r="AR357">
        <v>8.7286920000000006</v>
      </c>
      <c r="AS357">
        <v>8.4827919999999999</v>
      </c>
      <c r="AT357">
        <v>8.6523559999999993</v>
      </c>
      <c r="AU357">
        <v>8.6181239999999999</v>
      </c>
      <c r="AV357">
        <v>11.304906000000001</v>
      </c>
      <c r="AW357">
        <v>11.40591</v>
      </c>
      <c r="AX357">
        <v>12.02136</v>
      </c>
      <c r="AY357">
        <v>11.764944</v>
      </c>
      <c r="AZ357">
        <v>13.043224</v>
      </c>
    </row>
    <row r="358" spans="2:52" x14ac:dyDescent="0.35">
      <c r="B358" t="s">
        <v>90</v>
      </c>
      <c r="C358" t="s">
        <v>195</v>
      </c>
      <c r="D358" t="s">
        <v>319</v>
      </c>
      <c r="E358">
        <v>14.944278000000001</v>
      </c>
      <c r="F358">
        <v>13.968472</v>
      </c>
      <c r="G358">
        <v>13.299264000000001</v>
      </c>
      <c r="H358">
        <v>13.509266</v>
      </c>
      <c r="I358">
        <v>12.461550000000001</v>
      </c>
      <c r="J358">
        <v>11.926690000000001</v>
      </c>
      <c r="K358">
        <v>11.288954</v>
      </c>
      <c r="L358">
        <v>9.986796</v>
      </c>
      <c r="M358">
        <v>8.6991160000000001</v>
      </c>
      <c r="N358">
        <v>8.5287980000000001</v>
      </c>
      <c r="O358">
        <v>8.0179939999999998</v>
      </c>
      <c r="P358">
        <v>8.5342579999999995</v>
      </c>
      <c r="Q358">
        <v>8.3420039999999993</v>
      </c>
      <c r="R358">
        <v>6.0236267634600882</v>
      </c>
      <c r="S358">
        <v>4.6394123213970371</v>
      </c>
      <c r="T358">
        <v>1.908359044083048</v>
      </c>
      <c r="U358">
        <v>0.4472391918867053</v>
      </c>
      <c r="V358">
        <v>-2.3754243778222981</v>
      </c>
      <c r="W358">
        <v>-4.8055550870172672</v>
      </c>
      <c r="X358">
        <v>-2.3350283305726509</v>
      </c>
      <c r="Y358">
        <v>-1.405045729322852</v>
      </c>
      <c r="Z358">
        <v>-2.4121010916122549</v>
      </c>
      <c r="AA358">
        <v>-2.7160140266387951</v>
      </c>
      <c r="AB358">
        <v>-4.9693154930864996</v>
      </c>
      <c r="AC358">
        <v>-7.8716566608642768</v>
      </c>
      <c r="AD358">
        <v>-8.3004199471070912</v>
      </c>
      <c r="AE358">
        <v>-8.377446781370141</v>
      </c>
      <c r="AF358">
        <v>-8.1362579811465725</v>
      </c>
      <c r="AG358">
        <v>-7.692741262279533</v>
      </c>
      <c r="AH358">
        <v>-7.096758058709332</v>
      </c>
      <c r="AI358">
        <v>-6.070225964759258</v>
      </c>
      <c r="AJ358">
        <v>-4.4914309976564901</v>
      </c>
      <c r="AK358">
        <v>-2.9349541299771489</v>
      </c>
      <c r="AL358">
        <v>-1.6578572457851559</v>
      </c>
      <c r="AM358">
        <v>0.87586589827667005</v>
      </c>
      <c r="AN358">
        <v>3.21549198949144</v>
      </c>
      <c r="AO358">
        <v>4.7686419477302424</v>
      </c>
      <c r="AP358">
        <v>8.5043240000000004</v>
      </c>
      <c r="AQ358">
        <v>9.0759019999999992</v>
      </c>
      <c r="AR358">
        <v>8.7286920000000006</v>
      </c>
      <c r="AS358">
        <v>8.4827919999999999</v>
      </c>
      <c r="AT358">
        <v>8.6523559999999993</v>
      </c>
      <c r="AU358">
        <v>8.6181239999999999</v>
      </c>
      <c r="AV358">
        <v>11.304906000000001</v>
      </c>
      <c r="AW358">
        <v>11.40591</v>
      </c>
      <c r="AX358">
        <v>12.02136</v>
      </c>
      <c r="AY358">
        <v>11.764944</v>
      </c>
      <c r="AZ358">
        <v>13.043224</v>
      </c>
    </row>
    <row r="359" spans="2:52" x14ac:dyDescent="0.35">
      <c r="B359" t="s">
        <v>90</v>
      </c>
      <c r="C359" t="s">
        <v>195</v>
      </c>
      <c r="D359" t="s">
        <v>320</v>
      </c>
      <c r="E359">
        <v>14.944278000000001</v>
      </c>
      <c r="F359">
        <v>13.968472</v>
      </c>
      <c r="G359">
        <v>13.299264000000001</v>
      </c>
      <c r="H359">
        <v>13.509266</v>
      </c>
      <c r="I359">
        <v>12.461550000000001</v>
      </c>
      <c r="J359">
        <v>11.926690000000001</v>
      </c>
      <c r="K359">
        <v>11.288954</v>
      </c>
      <c r="L359">
        <v>9.986796</v>
      </c>
      <c r="M359">
        <v>8.6991160000000001</v>
      </c>
      <c r="N359">
        <v>8.5287980000000001</v>
      </c>
      <c r="O359">
        <v>8.0179939999999998</v>
      </c>
      <c r="P359">
        <v>8.5342579999999995</v>
      </c>
      <c r="Q359">
        <v>8.3420039999999993</v>
      </c>
      <c r="R359">
        <v>5.5836749876420892</v>
      </c>
      <c r="S359">
        <v>4.193546409986741</v>
      </c>
      <c r="T359">
        <v>1.4572105396970989</v>
      </c>
      <c r="U359">
        <v>-8.6877652134370997E-3</v>
      </c>
      <c r="V359">
        <v>-2.8357175571673241</v>
      </c>
      <c r="W359">
        <v>-5.2698708156966632</v>
      </c>
      <c r="X359">
        <v>-2.8030754818020038</v>
      </c>
      <c r="Y359">
        <v>-1.8765743674402999</v>
      </c>
      <c r="Z359">
        <v>-2.8868941894764402</v>
      </c>
      <c r="AA359">
        <v>-3.193881278337908</v>
      </c>
      <c r="AB359">
        <v>-5.450088596334445</v>
      </c>
      <c r="AC359">
        <v>-8.3551856555280768</v>
      </c>
      <c r="AD359">
        <v>-8.7865703288553387</v>
      </c>
      <c r="AE359">
        <v>-8.8660971948449969</v>
      </c>
      <c r="AF359">
        <v>-8.6044291348722108</v>
      </c>
      <c r="AG359">
        <v>-8.1594353276318987</v>
      </c>
      <c r="AH359">
        <v>-7.5621184107766766</v>
      </c>
      <c r="AI359">
        <v>-6.5343755992805654</v>
      </c>
      <c r="AJ359">
        <v>-4.9544762900966166</v>
      </c>
      <c r="AK359">
        <v>-3.3969877530579131</v>
      </c>
      <c r="AL359">
        <v>-2.118960464601559</v>
      </c>
      <c r="AM359">
        <v>0.41562139887684202</v>
      </c>
      <c r="AN359">
        <v>2.756042634075127</v>
      </c>
      <c r="AO359">
        <v>4.3099310747502866</v>
      </c>
      <c r="AP359">
        <v>8.5043240000000004</v>
      </c>
      <c r="AQ359">
        <v>9.0759019999999992</v>
      </c>
      <c r="AR359">
        <v>8.7286920000000006</v>
      </c>
      <c r="AS359">
        <v>8.4827919999999999</v>
      </c>
      <c r="AT359">
        <v>8.6523559999999993</v>
      </c>
      <c r="AU359">
        <v>8.6181239999999999</v>
      </c>
      <c r="AV359">
        <v>11.304906000000001</v>
      </c>
      <c r="AW359">
        <v>11.40591</v>
      </c>
      <c r="AX359">
        <v>12.02136</v>
      </c>
      <c r="AY359">
        <v>11.764944</v>
      </c>
      <c r="AZ359">
        <v>13.043224</v>
      </c>
    </row>
    <row r="360" spans="2:52" x14ac:dyDescent="0.35">
      <c r="B360" t="s">
        <v>90</v>
      </c>
      <c r="C360" t="s">
        <v>195</v>
      </c>
      <c r="D360" t="s">
        <v>321</v>
      </c>
      <c r="E360">
        <v>14.944278000000001</v>
      </c>
      <c r="F360">
        <v>13.968472</v>
      </c>
      <c r="G360">
        <v>13.299264000000001</v>
      </c>
      <c r="H360">
        <v>13.509266</v>
      </c>
      <c r="I360">
        <v>12.461550000000001</v>
      </c>
      <c r="J360">
        <v>11.926690000000001</v>
      </c>
      <c r="K360">
        <v>11.288954</v>
      </c>
      <c r="L360">
        <v>9.986796</v>
      </c>
      <c r="M360">
        <v>8.6991160000000001</v>
      </c>
      <c r="N360">
        <v>8.5287980000000001</v>
      </c>
      <c r="O360">
        <v>8.0179939999999998</v>
      </c>
      <c r="P360">
        <v>8.5342579999999995</v>
      </c>
      <c r="Q360">
        <v>8.3420039999999993</v>
      </c>
      <c r="R360">
        <v>5.1437232118240894</v>
      </c>
      <c r="S360">
        <v>3.7476804985764458</v>
      </c>
      <c r="T360">
        <v>1.0060620353111489</v>
      </c>
      <c r="U360">
        <v>-0.4646147223135797</v>
      </c>
      <c r="V360">
        <v>-3.296010736512351</v>
      </c>
      <c r="W360">
        <v>-5.73418654437606</v>
      </c>
      <c r="X360">
        <v>-3.2711226330313572</v>
      </c>
      <c r="Y360">
        <v>-2.348103005557749</v>
      </c>
      <c r="Z360">
        <v>-3.3616872873406249</v>
      </c>
      <c r="AA360">
        <v>-3.6717485300370201</v>
      </c>
      <c r="AB360">
        <v>-5.9308616995823904</v>
      </c>
      <c r="AC360">
        <v>-8.838714650191875</v>
      </c>
      <c r="AD360">
        <v>-9.2727207106035863</v>
      </c>
      <c r="AE360">
        <v>-9.3547476083198529</v>
      </c>
      <c r="AF360">
        <v>-9.0726002885978492</v>
      </c>
      <c r="AG360">
        <v>-8.6261293929842644</v>
      </c>
      <c r="AH360">
        <v>-8.0274787628440212</v>
      </c>
      <c r="AI360">
        <v>-6.9985252338018711</v>
      </c>
      <c r="AJ360">
        <v>-5.4175215825367458</v>
      </c>
      <c r="AK360">
        <v>-3.8590213761386769</v>
      </c>
      <c r="AL360">
        <v>-2.5800636834179609</v>
      </c>
      <c r="AM360">
        <v>-4.4623100522986001E-2</v>
      </c>
      <c r="AN360">
        <v>2.296593278658813</v>
      </c>
      <c r="AO360">
        <v>3.8512202017703299</v>
      </c>
      <c r="AP360">
        <v>8.5043240000000004</v>
      </c>
      <c r="AQ360">
        <v>9.0759019999999992</v>
      </c>
      <c r="AR360">
        <v>8.7286920000000006</v>
      </c>
      <c r="AS360">
        <v>8.4827919999999999</v>
      </c>
      <c r="AT360">
        <v>8.6523559999999993</v>
      </c>
      <c r="AU360">
        <v>8.6181239999999999</v>
      </c>
      <c r="AV360">
        <v>11.304906000000001</v>
      </c>
      <c r="AW360">
        <v>11.40591</v>
      </c>
      <c r="AX360">
        <v>12.02136</v>
      </c>
      <c r="AY360">
        <v>11.764944</v>
      </c>
      <c r="AZ360">
        <v>13.043224</v>
      </c>
    </row>
    <row r="361" spans="2:52" x14ac:dyDescent="0.35">
      <c r="B361" t="s">
        <v>90</v>
      </c>
      <c r="C361" t="s">
        <v>195</v>
      </c>
      <c r="D361" t="s">
        <v>322</v>
      </c>
      <c r="E361">
        <v>14.944278000000001</v>
      </c>
      <c r="F361">
        <v>13.968472</v>
      </c>
      <c r="G361">
        <v>13.299264000000001</v>
      </c>
      <c r="H361">
        <v>13.509266</v>
      </c>
      <c r="I361">
        <v>12.461550000000001</v>
      </c>
      <c r="J361">
        <v>11.926690000000001</v>
      </c>
      <c r="K361">
        <v>11.288954</v>
      </c>
      <c r="L361">
        <v>9.986796</v>
      </c>
      <c r="M361">
        <v>8.6991160000000001</v>
      </c>
      <c r="N361">
        <v>8.5287980000000001</v>
      </c>
      <c r="O361">
        <v>8.0179939999999998</v>
      </c>
      <c r="P361">
        <v>8.5342579999999995</v>
      </c>
      <c r="Q361">
        <v>8.3420039999999993</v>
      </c>
      <c r="R361">
        <v>4.7037714360060896</v>
      </c>
      <c r="S361">
        <v>3.3018145871661511</v>
      </c>
      <c r="T361">
        <v>0.55491353092519979</v>
      </c>
      <c r="U361">
        <v>-0.92054167941372178</v>
      </c>
      <c r="V361">
        <v>-3.756303915857377</v>
      </c>
      <c r="W361">
        <v>-6.1985022730554551</v>
      </c>
      <c r="X361">
        <v>-3.7391697842607101</v>
      </c>
      <c r="Y361">
        <v>-2.8196316436751969</v>
      </c>
      <c r="Z361">
        <v>-3.836480385204811</v>
      </c>
      <c r="AA361">
        <v>-4.1496157817361317</v>
      </c>
      <c r="AB361">
        <v>-6.411634802830334</v>
      </c>
      <c r="AC361">
        <v>-9.3222436448556767</v>
      </c>
      <c r="AD361">
        <v>-9.7588710923518338</v>
      </c>
      <c r="AE361">
        <v>-9.8433980217947088</v>
      </c>
      <c r="AF361">
        <v>-9.5407714423234857</v>
      </c>
      <c r="AG361">
        <v>-9.0928234583366319</v>
      </c>
      <c r="AH361">
        <v>-8.4928391149113658</v>
      </c>
      <c r="AI361">
        <v>-7.4626748683231776</v>
      </c>
      <c r="AJ361">
        <v>-5.8805668749768731</v>
      </c>
      <c r="AK361">
        <v>-4.3210549992194407</v>
      </c>
      <c r="AL361">
        <v>-3.0411669022343641</v>
      </c>
      <c r="AM361">
        <v>-0.50486759992281449</v>
      </c>
      <c r="AN361">
        <v>1.837143923242498</v>
      </c>
      <c r="AO361">
        <v>3.3925093287903749</v>
      </c>
      <c r="AP361">
        <v>8.5043240000000004</v>
      </c>
      <c r="AQ361">
        <v>9.0759019999999992</v>
      </c>
      <c r="AR361">
        <v>8.7286920000000006</v>
      </c>
      <c r="AS361">
        <v>8.4827919999999999</v>
      </c>
      <c r="AT361">
        <v>8.6523559999999993</v>
      </c>
      <c r="AU361">
        <v>8.6181239999999999</v>
      </c>
      <c r="AV361">
        <v>11.304906000000001</v>
      </c>
      <c r="AW361">
        <v>11.40591</v>
      </c>
      <c r="AX361">
        <v>12.02136</v>
      </c>
      <c r="AY361">
        <v>11.764944</v>
      </c>
      <c r="AZ361">
        <v>13.043224</v>
      </c>
    </row>
    <row r="362" spans="2:52" x14ac:dyDescent="0.35">
      <c r="B362" t="s">
        <v>90</v>
      </c>
      <c r="C362" t="s">
        <v>195</v>
      </c>
      <c r="D362" t="s">
        <v>387</v>
      </c>
      <c r="E362">
        <v>14.944278000000001</v>
      </c>
      <c r="F362">
        <v>13.968472</v>
      </c>
      <c r="G362">
        <v>13.299264000000001</v>
      </c>
      <c r="H362">
        <v>13.509266</v>
      </c>
      <c r="I362">
        <v>12.461550000000001</v>
      </c>
      <c r="J362">
        <v>11.926690000000001</v>
      </c>
      <c r="K362">
        <v>11.288954</v>
      </c>
      <c r="L362">
        <v>9.986796</v>
      </c>
      <c r="M362">
        <v>8.6991160000000001</v>
      </c>
      <c r="N362">
        <v>8.5287980000000001</v>
      </c>
      <c r="O362">
        <v>8.0179939999999998</v>
      </c>
      <c r="P362">
        <v>8.5342579999999995</v>
      </c>
      <c r="Q362">
        <v>8.3420039999999993</v>
      </c>
      <c r="R362">
        <v>4.2667723875870234</v>
      </c>
      <c r="S362">
        <v>2.858941095755577</v>
      </c>
      <c r="T362">
        <v>0.1067929005543302</v>
      </c>
      <c r="U362">
        <v>-1.3734086920105411</v>
      </c>
      <c r="V362">
        <v>-4.2135078468872509</v>
      </c>
      <c r="W362">
        <v>-6.6597017561616241</v>
      </c>
      <c r="X362">
        <v>-4.204075646550252</v>
      </c>
      <c r="Y362">
        <v>-3.2879956269243662</v>
      </c>
      <c r="Z362">
        <v>-4.3080869188454942</v>
      </c>
      <c r="AA362">
        <v>-4.6242758370907788</v>
      </c>
      <c r="AB362">
        <v>-6.8891812071702212</v>
      </c>
      <c r="AC362">
        <v>-9.8025274445022088</v>
      </c>
      <c r="AD362">
        <v>-10.24175868569669</v>
      </c>
      <c r="AE362">
        <v>-10.32876886795407</v>
      </c>
      <c r="AF362">
        <v>-10.00580047486908</v>
      </c>
      <c r="AG362">
        <v>-9.5563853159575416</v>
      </c>
      <c r="AH362">
        <v>-8.955076210436852</v>
      </c>
      <c r="AI362">
        <v>-7.9237093720088208</v>
      </c>
      <c r="AJ362">
        <v>-6.3405044483507638</v>
      </c>
      <c r="AK362">
        <v>-4.7799876930323064</v>
      </c>
      <c r="AL362">
        <v>-3.499175436172171</v>
      </c>
      <c r="AM362">
        <v>-0.962023177721953</v>
      </c>
      <c r="AN362">
        <v>1.380778152834194</v>
      </c>
      <c r="AO362">
        <v>2.9368770845085721</v>
      </c>
      <c r="AP362">
        <v>8.5043240000000004</v>
      </c>
      <c r="AQ362">
        <v>9.0759019999999992</v>
      </c>
      <c r="AR362">
        <v>8.7286920000000006</v>
      </c>
      <c r="AS362">
        <v>8.4827919999999999</v>
      </c>
      <c r="AT362">
        <v>8.6523559999999993</v>
      </c>
      <c r="AU362">
        <v>8.6181239999999999</v>
      </c>
      <c r="AV362">
        <v>11.304906000000001</v>
      </c>
      <c r="AW362">
        <v>11.40591</v>
      </c>
      <c r="AX362">
        <v>12.02136</v>
      </c>
      <c r="AY362">
        <v>11.764944</v>
      </c>
      <c r="AZ362">
        <v>13.043224</v>
      </c>
    </row>
    <row r="363" spans="2:52" x14ac:dyDescent="0.35">
      <c r="B363" t="s">
        <v>90</v>
      </c>
      <c r="C363" t="s">
        <v>195</v>
      </c>
      <c r="D363" t="s">
        <v>510</v>
      </c>
      <c r="E363">
        <v>14.944278000000001</v>
      </c>
      <c r="F363">
        <v>13.968472</v>
      </c>
      <c r="G363">
        <v>13.299264000000001</v>
      </c>
      <c r="H363">
        <v>13.509266</v>
      </c>
      <c r="I363">
        <v>12.461550000000001</v>
      </c>
      <c r="J363">
        <v>11.926690000000001</v>
      </c>
      <c r="K363">
        <v>11.288954</v>
      </c>
      <c r="L363">
        <v>9.986796</v>
      </c>
      <c r="M363">
        <v>8.6991160000000001</v>
      </c>
      <c r="N363">
        <v>8.5287980000000001</v>
      </c>
      <c r="O363">
        <v>8.0179939999999998</v>
      </c>
      <c r="P363">
        <v>8.5342579999999995</v>
      </c>
      <c r="Q363">
        <v>8.3420039999999993</v>
      </c>
      <c r="R363">
        <v>3.8492388031947229</v>
      </c>
      <c r="S363">
        <v>2.435794736581673</v>
      </c>
      <c r="T363">
        <v>-0.3213668716826516</v>
      </c>
      <c r="U363">
        <v>-1.8061034260303159</v>
      </c>
      <c r="V363">
        <v>-4.6503463178444893</v>
      </c>
      <c r="W363">
        <v>-7.1003578033494641</v>
      </c>
      <c r="X363">
        <v>-4.6482729778464913</v>
      </c>
      <c r="Y363">
        <v>-3.7354970423936908</v>
      </c>
      <c r="Z363">
        <v>-4.7586864501858717</v>
      </c>
      <c r="AA363">
        <v>-5.0777928756222197</v>
      </c>
      <c r="AB363">
        <v>-7.3454560266212638</v>
      </c>
      <c r="AC363">
        <v>-10.261417726111389</v>
      </c>
      <c r="AD363">
        <v>-10.70313677893799</v>
      </c>
      <c r="AE363">
        <v>-10.792519601255661</v>
      </c>
      <c r="AF363">
        <v>-10.45011548998794</v>
      </c>
      <c r="AG363">
        <v>-9.9992985092476125</v>
      </c>
      <c r="AH363">
        <v>-9.3967236511625405</v>
      </c>
      <c r="AI363">
        <v>-8.3642077885357899</v>
      </c>
      <c r="AJ363">
        <v>-6.7799547956735751</v>
      </c>
      <c r="AK363">
        <v>-5.2184779216397184</v>
      </c>
      <c r="AL363">
        <v>-3.9367826702133959</v>
      </c>
      <c r="AM363">
        <v>-1.398815449270248</v>
      </c>
      <c r="AN363">
        <v>0.94474050789679875</v>
      </c>
      <c r="AO363">
        <v>2.5015402918818421</v>
      </c>
      <c r="AP363">
        <v>8.5043240000000004</v>
      </c>
      <c r="AQ363">
        <v>9.0759019999999992</v>
      </c>
      <c r="AR363">
        <v>8.7286920000000006</v>
      </c>
      <c r="AS363">
        <v>8.4827919999999999</v>
      </c>
      <c r="AT363">
        <v>8.6523559999999993</v>
      </c>
      <c r="AU363">
        <v>8.6181239999999999</v>
      </c>
      <c r="AV363">
        <v>11.304906000000001</v>
      </c>
      <c r="AW363">
        <v>11.40591</v>
      </c>
      <c r="AX363">
        <v>12.02136</v>
      </c>
      <c r="AY363">
        <v>11.764944</v>
      </c>
      <c r="AZ363">
        <v>13.043224</v>
      </c>
    </row>
    <row r="364" spans="2:52" x14ac:dyDescent="0.35">
      <c r="B364" t="s">
        <v>91</v>
      </c>
      <c r="C364" t="s">
        <v>196</v>
      </c>
      <c r="D364" t="s">
        <v>315</v>
      </c>
      <c r="E364">
        <v>179.82317399999999</v>
      </c>
      <c r="F364">
        <v>177.14220599999999</v>
      </c>
      <c r="G364">
        <v>164.24507800000001</v>
      </c>
      <c r="H364">
        <v>156.46659199999999</v>
      </c>
      <c r="I364">
        <v>152.15577400000001</v>
      </c>
      <c r="J364">
        <v>149.840214</v>
      </c>
      <c r="K364">
        <v>147.54446200000001</v>
      </c>
      <c r="L364">
        <v>146.30031600000001</v>
      </c>
      <c r="M364">
        <v>145.84572600000001</v>
      </c>
      <c r="N364">
        <v>147.65319600000001</v>
      </c>
      <c r="O364">
        <v>148.75968</v>
      </c>
      <c r="P364">
        <v>150.030396</v>
      </c>
      <c r="Q364">
        <v>146.82544999999999</v>
      </c>
      <c r="R364">
        <v>79.865550871496794</v>
      </c>
      <c r="S364">
        <v>60.117317818286367</v>
      </c>
      <c r="T364">
        <v>52.099385755226344</v>
      </c>
      <c r="U364">
        <v>38.026034868725617</v>
      </c>
      <c r="V364">
        <v>43.804057224849572</v>
      </c>
      <c r="W364">
        <v>49.449318618871587</v>
      </c>
      <c r="X364">
        <v>42.604693114843869</v>
      </c>
      <c r="Y364">
        <v>23.887156022129851</v>
      </c>
      <c r="Z364">
        <v>23.467676707361768</v>
      </c>
      <c r="AA364">
        <v>22.865475346298769</v>
      </c>
      <c r="AB364">
        <v>6.8101124005421951</v>
      </c>
      <c r="AC364">
        <v>-11.987459289827729</v>
      </c>
      <c r="AD364">
        <v>-25.1761598662533</v>
      </c>
      <c r="AE364">
        <v>-52.850978196553768</v>
      </c>
      <c r="AF364">
        <v>-59.258232564157602</v>
      </c>
      <c r="AG364">
        <v>-63.898988102576908</v>
      </c>
      <c r="AH364">
        <v>-51.655649060429681</v>
      </c>
      <c r="AI364">
        <v>-43.664474812227141</v>
      </c>
      <c r="AJ364">
        <v>-29.60936981662913</v>
      </c>
      <c r="AK364">
        <v>-8.6764296209698557</v>
      </c>
      <c r="AL364">
        <v>13.43293633974378</v>
      </c>
      <c r="AM364">
        <v>38.583173237038011</v>
      </c>
      <c r="AN364">
        <v>60.418527421653742</v>
      </c>
      <c r="AO364">
        <v>84.057125788837652</v>
      </c>
      <c r="AP364">
        <v>172.97449800000001</v>
      </c>
      <c r="AQ364">
        <v>186.12581</v>
      </c>
      <c r="AR364">
        <v>192.86716200000001</v>
      </c>
      <c r="AS364">
        <v>198.98094800000001</v>
      </c>
      <c r="AT364">
        <v>198.49732599999999</v>
      </c>
      <c r="AU364">
        <v>193.557288</v>
      </c>
      <c r="AV364">
        <v>186.56671399999999</v>
      </c>
      <c r="AW364">
        <v>179.373006</v>
      </c>
      <c r="AX364">
        <v>172.86006399999999</v>
      </c>
      <c r="AY364">
        <v>165.84566799999999</v>
      </c>
      <c r="AZ364">
        <v>173.21948399999999</v>
      </c>
    </row>
    <row r="365" spans="2:52" x14ac:dyDescent="0.35">
      <c r="B365" t="s">
        <v>91</v>
      </c>
      <c r="C365" t="s">
        <v>196</v>
      </c>
      <c r="D365" t="s">
        <v>316</v>
      </c>
      <c r="E365">
        <v>179.82317399999999</v>
      </c>
      <c r="F365">
        <v>177.14220599999999</v>
      </c>
      <c r="G365">
        <v>164.24507800000001</v>
      </c>
      <c r="H365">
        <v>156.46659199999999</v>
      </c>
      <c r="I365">
        <v>152.15577400000001</v>
      </c>
      <c r="J365">
        <v>149.840214</v>
      </c>
      <c r="K365">
        <v>147.54446200000001</v>
      </c>
      <c r="L365">
        <v>146.30031600000001</v>
      </c>
      <c r="M365">
        <v>145.84572600000001</v>
      </c>
      <c r="N365">
        <v>147.65319600000001</v>
      </c>
      <c r="O365">
        <v>148.75968</v>
      </c>
      <c r="P365">
        <v>150.030396</v>
      </c>
      <c r="Q365">
        <v>146.82544999999999</v>
      </c>
      <c r="R365">
        <v>55.185943408671037</v>
      </c>
      <c r="S365">
        <v>35.10595002871024</v>
      </c>
      <c r="T365">
        <v>26.791684757805729</v>
      </c>
      <c r="U365">
        <v>12.450280998813041</v>
      </c>
      <c r="V365">
        <v>17.98337503092047</v>
      </c>
      <c r="W365">
        <v>23.402986833262769</v>
      </c>
      <c r="X365">
        <v>16.349042833725729</v>
      </c>
      <c r="Y365">
        <v>-2.5637923223394381</v>
      </c>
      <c r="Z365">
        <v>-3.1663953101006972</v>
      </c>
      <c r="AA365">
        <v>-3.9410449123039508</v>
      </c>
      <c r="AB365">
        <v>-20.159414986369271</v>
      </c>
      <c r="AC365">
        <v>-39.111581616666413</v>
      </c>
      <c r="AD365">
        <v>-52.44733195583477</v>
      </c>
      <c r="AE365">
        <v>-80.262392478685982</v>
      </c>
      <c r="AF365">
        <v>-86.80371437947754</v>
      </c>
      <c r="AG365">
        <v>-91.572910062613474</v>
      </c>
      <c r="AH365">
        <v>-78.112685783286523</v>
      </c>
      <c r="AI365">
        <v>-70.042970163381526</v>
      </c>
      <c r="AJ365">
        <v>-55.916497788437169</v>
      </c>
      <c r="AK365">
        <v>-34.918401491519482</v>
      </c>
      <c r="AL365">
        <v>-12.749296156576021</v>
      </c>
      <c r="AM365">
        <v>12.455925526410841</v>
      </c>
      <c r="AN365">
        <v>34.342066521936459</v>
      </c>
      <c r="AO365">
        <v>58.027725326840333</v>
      </c>
      <c r="AP365">
        <v>172.97449800000001</v>
      </c>
      <c r="AQ365">
        <v>186.12581</v>
      </c>
      <c r="AR365">
        <v>192.86716200000001</v>
      </c>
      <c r="AS365">
        <v>198.98094800000001</v>
      </c>
      <c r="AT365">
        <v>198.49732599999999</v>
      </c>
      <c r="AU365">
        <v>193.557288</v>
      </c>
      <c r="AV365">
        <v>186.56671399999999</v>
      </c>
      <c r="AW365">
        <v>179.373006</v>
      </c>
      <c r="AX365">
        <v>172.86006399999999</v>
      </c>
      <c r="AY365">
        <v>165.84566799999999</v>
      </c>
      <c r="AZ365">
        <v>173.21948399999999</v>
      </c>
    </row>
    <row r="366" spans="2:52" x14ac:dyDescent="0.35">
      <c r="B366" t="s">
        <v>91</v>
      </c>
      <c r="C366" t="s">
        <v>196</v>
      </c>
      <c r="D366" t="s">
        <v>317</v>
      </c>
      <c r="E366">
        <v>179.82317399999999</v>
      </c>
      <c r="F366">
        <v>177.14220599999999</v>
      </c>
      <c r="G366">
        <v>164.24507800000001</v>
      </c>
      <c r="H366">
        <v>156.46659199999999</v>
      </c>
      <c r="I366">
        <v>152.15577400000001</v>
      </c>
      <c r="J366">
        <v>149.840214</v>
      </c>
      <c r="K366">
        <v>147.54446200000001</v>
      </c>
      <c r="L366">
        <v>146.30031600000001</v>
      </c>
      <c r="M366">
        <v>145.84572600000001</v>
      </c>
      <c r="N366">
        <v>147.65319600000001</v>
      </c>
      <c r="O366">
        <v>148.75968</v>
      </c>
      <c r="P366">
        <v>150.030396</v>
      </c>
      <c r="Q366">
        <v>146.82544999999999</v>
      </c>
      <c r="R366">
        <v>30.506335945845169</v>
      </c>
      <c r="S366">
        <v>10.094582239134001</v>
      </c>
      <c r="T366">
        <v>1.483983760384987</v>
      </c>
      <c r="U366">
        <v>-13.12547287109966</v>
      </c>
      <c r="V366">
        <v>-7.837307163008731</v>
      </c>
      <c r="W366">
        <v>-2.6433449523461552</v>
      </c>
      <c r="X366">
        <v>-9.9066074473925045</v>
      </c>
      <c r="Y366">
        <v>-29.014740666808869</v>
      </c>
      <c r="Z366">
        <v>-29.800467327563279</v>
      </c>
      <c r="AA366">
        <v>-30.7475651709068</v>
      </c>
      <c r="AB366">
        <v>-47.128942373280843</v>
      </c>
      <c r="AC366">
        <v>-66.235703943505229</v>
      </c>
      <c r="AD366">
        <v>-79.718504045416353</v>
      </c>
      <c r="AE366">
        <v>-107.67380676081829</v>
      </c>
      <c r="AF366">
        <v>-114.3491961947976</v>
      </c>
      <c r="AG366">
        <v>-119.2468320226502</v>
      </c>
      <c r="AH366">
        <v>-104.56972250614351</v>
      </c>
      <c r="AI366">
        <v>-96.421465514536024</v>
      </c>
      <c r="AJ366">
        <v>-82.223625760245341</v>
      </c>
      <c r="AK366">
        <v>-61.160373362069201</v>
      </c>
      <c r="AL366">
        <v>-38.931528652895921</v>
      </c>
      <c r="AM366">
        <v>-13.671322184216439</v>
      </c>
      <c r="AN366">
        <v>8.2656056222190699</v>
      </c>
      <c r="AO366">
        <v>31.9983248648429</v>
      </c>
      <c r="AP366">
        <v>172.97449800000001</v>
      </c>
      <c r="AQ366">
        <v>186.12581</v>
      </c>
      <c r="AR366">
        <v>192.86716200000001</v>
      </c>
      <c r="AS366">
        <v>198.98094800000001</v>
      </c>
      <c r="AT366">
        <v>198.49732599999999</v>
      </c>
      <c r="AU366">
        <v>193.557288</v>
      </c>
      <c r="AV366">
        <v>186.56671399999999</v>
      </c>
      <c r="AW366">
        <v>179.373006</v>
      </c>
      <c r="AX366">
        <v>172.86006399999999</v>
      </c>
      <c r="AY366">
        <v>165.84566799999999</v>
      </c>
      <c r="AZ366">
        <v>173.21948399999999</v>
      </c>
    </row>
    <row r="367" spans="2:52" x14ac:dyDescent="0.35">
      <c r="B367" t="s">
        <v>91</v>
      </c>
      <c r="C367" t="s">
        <v>196</v>
      </c>
      <c r="D367" t="s">
        <v>318</v>
      </c>
      <c r="E367">
        <v>179.82317399999999</v>
      </c>
      <c r="F367">
        <v>177.14220599999999</v>
      </c>
      <c r="G367">
        <v>164.24507800000001</v>
      </c>
      <c r="H367">
        <v>156.46659199999999</v>
      </c>
      <c r="I367">
        <v>152.15577400000001</v>
      </c>
      <c r="J367">
        <v>149.840214</v>
      </c>
      <c r="K367">
        <v>147.54446200000001</v>
      </c>
      <c r="L367">
        <v>146.30031600000001</v>
      </c>
      <c r="M367">
        <v>145.84572600000001</v>
      </c>
      <c r="N367">
        <v>147.65319600000001</v>
      </c>
      <c r="O367">
        <v>148.75968</v>
      </c>
      <c r="P367">
        <v>150.030396</v>
      </c>
      <c r="Q367">
        <v>146.82544999999999</v>
      </c>
      <c r="R367">
        <v>6.2328279608637729</v>
      </c>
      <c r="S367">
        <v>-14.50522700297255</v>
      </c>
      <c r="T367">
        <v>-23.407282568211379</v>
      </c>
      <c r="U367">
        <v>-38.2803812997834</v>
      </c>
      <c r="V367">
        <v>-33.233113654504763</v>
      </c>
      <c r="W367">
        <v>-28.261088003153191</v>
      </c>
      <c r="X367">
        <v>-35.730224687236088</v>
      </c>
      <c r="Y367">
        <v>-55.030442367774732</v>
      </c>
      <c r="Z367">
        <v>-55.996279427178493</v>
      </c>
      <c r="AA367">
        <v>-57.112987900051621</v>
      </c>
      <c r="AB367">
        <v>-73.654689971310688</v>
      </c>
      <c r="AC367">
        <v>-92.913502643417999</v>
      </c>
      <c r="AD367">
        <v>-106.5409328248595</v>
      </c>
      <c r="AE367">
        <v>-134.63417006721201</v>
      </c>
      <c r="AF367">
        <v>-141.44142097193239</v>
      </c>
      <c r="AG367">
        <v>-146.4653834799426</v>
      </c>
      <c r="AH367">
        <v>-130.59141240208481</v>
      </c>
      <c r="AI367">
        <v>-122.3659064260256</v>
      </c>
      <c r="AJ367">
        <v>-108.0978736326017</v>
      </c>
      <c r="AK367">
        <v>-86.970537267670863</v>
      </c>
      <c r="AL367">
        <v>-64.682936187288306</v>
      </c>
      <c r="AM367">
        <v>-39.368649699849499</v>
      </c>
      <c r="AN367">
        <v>-17.381770772351391</v>
      </c>
      <c r="AO367">
        <v>6.3972345350930766</v>
      </c>
      <c r="AP367">
        <v>172.97449800000001</v>
      </c>
      <c r="AQ367">
        <v>186.12581</v>
      </c>
      <c r="AR367">
        <v>192.86716200000001</v>
      </c>
      <c r="AS367">
        <v>198.98094800000001</v>
      </c>
      <c r="AT367">
        <v>198.49732599999999</v>
      </c>
      <c r="AU367">
        <v>193.557288</v>
      </c>
      <c r="AV367">
        <v>186.56671399999999</v>
      </c>
      <c r="AW367">
        <v>179.373006</v>
      </c>
      <c r="AX367">
        <v>172.86006399999999</v>
      </c>
      <c r="AY367">
        <v>165.84566799999999</v>
      </c>
      <c r="AZ367">
        <v>173.21948399999999</v>
      </c>
    </row>
    <row r="368" spans="2:52" x14ac:dyDescent="0.35">
      <c r="B368" t="s">
        <v>91</v>
      </c>
      <c r="C368" t="s">
        <v>196</v>
      </c>
      <c r="D368" t="s">
        <v>319</v>
      </c>
      <c r="E368">
        <v>179.82317399999999</v>
      </c>
      <c r="F368">
        <v>177.14220599999999</v>
      </c>
      <c r="G368">
        <v>164.24507800000001</v>
      </c>
      <c r="H368">
        <v>156.46659199999999</v>
      </c>
      <c r="I368">
        <v>152.15577400000001</v>
      </c>
      <c r="J368">
        <v>149.840214</v>
      </c>
      <c r="K368">
        <v>147.54446200000001</v>
      </c>
      <c r="L368">
        <v>146.30031600000001</v>
      </c>
      <c r="M368">
        <v>145.84572600000001</v>
      </c>
      <c r="N368">
        <v>147.65319600000001</v>
      </c>
      <c r="O368">
        <v>148.75968</v>
      </c>
      <c r="P368">
        <v>150.030396</v>
      </c>
      <c r="Q368">
        <v>146.82544999999999</v>
      </c>
      <c r="R368">
        <v>-17.30644315936868</v>
      </c>
      <c r="S368">
        <v>-38.360929261345163</v>
      </c>
      <c r="T368">
        <v>-47.545625777494038</v>
      </c>
      <c r="U368">
        <v>-62.674391834798413</v>
      </c>
      <c r="V368">
        <v>-57.860735450668606</v>
      </c>
      <c r="W368">
        <v>-53.103933113736453</v>
      </c>
      <c r="X368">
        <v>-60.772716604345518</v>
      </c>
      <c r="Y368">
        <v>-80.259208481886844</v>
      </c>
      <c r="Z368">
        <v>-81.399707873080601</v>
      </c>
      <c r="AA368">
        <v>-82.680896510742514</v>
      </c>
      <c r="AB368">
        <v>-99.378073866345915</v>
      </c>
      <c r="AC368">
        <v>-118.7843383247203</v>
      </c>
      <c r="AD368">
        <v>-132.5520237447665</v>
      </c>
      <c r="AE368">
        <v>-160.77902320347189</v>
      </c>
      <c r="AF368">
        <v>-167.71414696909079</v>
      </c>
      <c r="AG368">
        <v>-172.86061496645141</v>
      </c>
      <c r="AH368">
        <v>-155.82598557734099</v>
      </c>
      <c r="AI368">
        <v>-147.52556728164919</v>
      </c>
      <c r="AJ368">
        <v>-133.18946468224871</v>
      </c>
      <c r="AK368">
        <v>-111.9999827935299</v>
      </c>
      <c r="AL368">
        <v>-89.655402633205853</v>
      </c>
      <c r="AM368">
        <v>-64.288671965694249</v>
      </c>
      <c r="AN368">
        <v>-42.253352862916159</v>
      </c>
      <c r="AO368">
        <v>-18.42946157403156</v>
      </c>
      <c r="AP368">
        <v>172.97449800000001</v>
      </c>
      <c r="AQ368">
        <v>186.12581</v>
      </c>
      <c r="AR368">
        <v>192.86716200000001</v>
      </c>
      <c r="AS368">
        <v>198.98094800000001</v>
      </c>
      <c r="AT368">
        <v>198.49732599999999</v>
      </c>
      <c r="AU368">
        <v>193.557288</v>
      </c>
      <c r="AV368">
        <v>186.56671399999999</v>
      </c>
      <c r="AW368">
        <v>179.373006</v>
      </c>
      <c r="AX368">
        <v>172.86006399999999</v>
      </c>
      <c r="AY368">
        <v>165.84566799999999</v>
      </c>
      <c r="AZ368">
        <v>173.21948399999999</v>
      </c>
    </row>
    <row r="369" spans="2:52" x14ac:dyDescent="0.35">
      <c r="B369" t="s">
        <v>91</v>
      </c>
      <c r="C369" t="s">
        <v>196</v>
      </c>
      <c r="D369" t="s">
        <v>320</v>
      </c>
      <c r="E369">
        <v>179.82317399999999</v>
      </c>
      <c r="F369">
        <v>177.14220599999999</v>
      </c>
      <c r="G369">
        <v>164.24507800000001</v>
      </c>
      <c r="H369">
        <v>156.46659199999999</v>
      </c>
      <c r="I369">
        <v>152.15577400000001</v>
      </c>
      <c r="J369">
        <v>149.840214</v>
      </c>
      <c r="K369">
        <v>147.54446200000001</v>
      </c>
      <c r="L369">
        <v>146.30031600000001</v>
      </c>
      <c r="M369">
        <v>145.84572600000001</v>
      </c>
      <c r="N369">
        <v>147.65319600000001</v>
      </c>
      <c r="O369">
        <v>148.75968</v>
      </c>
      <c r="P369">
        <v>150.030396</v>
      </c>
      <c r="Q369">
        <v>146.82544999999999</v>
      </c>
      <c r="R369">
        <v>-40.418824123712653</v>
      </c>
      <c r="S369">
        <v>-61.784002811552128</v>
      </c>
      <c r="T369">
        <v>-71.24621451923737</v>
      </c>
      <c r="U369">
        <v>-86.626011315865824</v>
      </c>
      <c r="V369">
        <v>-82.041729598336957</v>
      </c>
      <c r="W369">
        <v>-77.496247450966393</v>
      </c>
      <c r="X369">
        <v>-85.361057106836896</v>
      </c>
      <c r="Y369">
        <v>-105.0304450554997</v>
      </c>
      <c r="Z369">
        <v>-106.3424392364782</v>
      </c>
      <c r="AA369">
        <v>-107.7851251528901</v>
      </c>
      <c r="AB369">
        <v>-124.63495821240009</v>
      </c>
      <c r="AC369">
        <v>-144.18600038460721</v>
      </c>
      <c r="AD369">
        <v>-158.0913974818892</v>
      </c>
      <c r="AE369">
        <v>-186.44973334804729</v>
      </c>
      <c r="AF369">
        <v>-193.5104109704952</v>
      </c>
      <c r="AG369">
        <v>-198.77716279166779</v>
      </c>
      <c r="AH369">
        <v>-180.60292389969359</v>
      </c>
      <c r="AI369">
        <v>-172.2289518367069</v>
      </c>
      <c r="AJ369">
        <v>-157.82601389309099</v>
      </c>
      <c r="AK369">
        <v>-136.57551350411009</v>
      </c>
      <c r="AL369">
        <v>-114.17498759271</v>
      </c>
      <c r="AM369">
        <v>-88.75676383252727</v>
      </c>
      <c r="AN369">
        <v>-66.673883028312844</v>
      </c>
      <c r="AO369">
        <v>-42.805919775699842</v>
      </c>
      <c r="AP369">
        <v>172.97449800000001</v>
      </c>
      <c r="AQ369">
        <v>186.12581</v>
      </c>
      <c r="AR369">
        <v>192.86716200000001</v>
      </c>
      <c r="AS369">
        <v>198.98094800000001</v>
      </c>
      <c r="AT369">
        <v>198.49732599999999</v>
      </c>
      <c r="AU369">
        <v>193.557288</v>
      </c>
      <c r="AV369">
        <v>186.56671399999999</v>
      </c>
      <c r="AW369">
        <v>179.373006</v>
      </c>
      <c r="AX369">
        <v>172.86006399999999</v>
      </c>
      <c r="AY369">
        <v>165.84566799999999</v>
      </c>
      <c r="AZ369">
        <v>173.21948399999999</v>
      </c>
    </row>
    <row r="370" spans="2:52" x14ac:dyDescent="0.35">
      <c r="B370" t="s">
        <v>91</v>
      </c>
      <c r="C370" t="s">
        <v>196</v>
      </c>
      <c r="D370" t="s">
        <v>321</v>
      </c>
      <c r="E370">
        <v>179.82317399999999</v>
      </c>
      <c r="F370">
        <v>177.14220599999999</v>
      </c>
      <c r="G370">
        <v>164.24507800000001</v>
      </c>
      <c r="H370">
        <v>156.46659199999999</v>
      </c>
      <c r="I370">
        <v>152.15577400000001</v>
      </c>
      <c r="J370">
        <v>149.840214</v>
      </c>
      <c r="K370">
        <v>147.54446200000001</v>
      </c>
      <c r="L370">
        <v>146.30031600000001</v>
      </c>
      <c r="M370">
        <v>145.84572600000001</v>
      </c>
      <c r="N370">
        <v>147.65319600000001</v>
      </c>
      <c r="O370">
        <v>148.75968</v>
      </c>
      <c r="P370">
        <v>150.030396</v>
      </c>
      <c r="Q370">
        <v>146.82544999999999</v>
      </c>
      <c r="R370">
        <v>-63.531205088056481</v>
      </c>
      <c r="S370">
        <v>-85.207076361759007</v>
      </c>
      <c r="T370">
        <v>-94.946803260980602</v>
      </c>
      <c r="U370">
        <v>-110.57763079693309</v>
      </c>
      <c r="V370">
        <v>-106.2227237460052</v>
      </c>
      <c r="W370">
        <v>-101.8885617881962</v>
      </c>
      <c r="X370">
        <v>-109.9493976093281</v>
      </c>
      <c r="Y370">
        <v>-129.80168162911241</v>
      </c>
      <c r="Z370">
        <v>-131.2851705998757</v>
      </c>
      <c r="AA370">
        <v>-132.88935379503761</v>
      </c>
      <c r="AB370">
        <v>-149.8918425584541</v>
      </c>
      <c r="AC370">
        <v>-169.58766244449399</v>
      </c>
      <c r="AD370">
        <v>-183.63077121901179</v>
      </c>
      <c r="AE370">
        <v>-212.12044349262251</v>
      </c>
      <c r="AF370">
        <v>-219.30667497189941</v>
      </c>
      <c r="AG370">
        <v>-224.69371061688389</v>
      </c>
      <c r="AH370">
        <v>-205.379862222046</v>
      </c>
      <c r="AI370">
        <v>-196.93233639176449</v>
      </c>
      <c r="AJ370">
        <v>-182.46256310393309</v>
      </c>
      <c r="AK370">
        <v>-161.1510442146903</v>
      </c>
      <c r="AL370">
        <v>-138.694572552214</v>
      </c>
      <c r="AM370">
        <v>-113.22485569936021</v>
      </c>
      <c r="AN370">
        <v>-91.094413193709357</v>
      </c>
      <c r="AO370">
        <v>-67.182377977367992</v>
      </c>
      <c r="AP370">
        <v>172.97449800000001</v>
      </c>
      <c r="AQ370">
        <v>186.12581</v>
      </c>
      <c r="AR370">
        <v>192.86716200000001</v>
      </c>
      <c r="AS370">
        <v>198.98094800000001</v>
      </c>
      <c r="AT370">
        <v>198.49732599999999</v>
      </c>
      <c r="AU370">
        <v>193.557288</v>
      </c>
      <c r="AV370">
        <v>186.56671399999999</v>
      </c>
      <c r="AW370">
        <v>179.373006</v>
      </c>
      <c r="AX370">
        <v>172.86006399999999</v>
      </c>
      <c r="AY370">
        <v>165.84566799999999</v>
      </c>
      <c r="AZ370">
        <v>173.21948399999999</v>
      </c>
    </row>
    <row r="371" spans="2:52" x14ac:dyDescent="0.35">
      <c r="B371" t="s">
        <v>91</v>
      </c>
      <c r="C371" t="s">
        <v>196</v>
      </c>
      <c r="D371" t="s">
        <v>322</v>
      </c>
      <c r="E371">
        <v>179.82317399999999</v>
      </c>
      <c r="F371">
        <v>177.14220599999999</v>
      </c>
      <c r="G371">
        <v>164.24507800000001</v>
      </c>
      <c r="H371">
        <v>156.46659199999999</v>
      </c>
      <c r="I371">
        <v>152.15577400000001</v>
      </c>
      <c r="J371">
        <v>149.840214</v>
      </c>
      <c r="K371">
        <v>147.54446200000001</v>
      </c>
      <c r="L371">
        <v>146.30031600000001</v>
      </c>
      <c r="M371">
        <v>145.84572600000001</v>
      </c>
      <c r="N371">
        <v>147.65319600000001</v>
      </c>
      <c r="O371">
        <v>148.75968</v>
      </c>
      <c r="P371">
        <v>150.030396</v>
      </c>
      <c r="Q371">
        <v>146.82544999999999</v>
      </c>
      <c r="R371">
        <v>-85.38741870150352</v>
      </c>
      <c r="S371">
        <v>-107.35709629205471</v>
      </c>
      <c r="T371">
        <v>-117.3592553187387</v>
      </c>
      <c r="U371">
        <v>-133.2274699707427</v>
      </c>
      <c r="V371">
        <v>-129.08947097954589</v>
      </c>
      <c r="W371">
        <v>-124.9551438726343</v>
      </c>
      <c r="X371">
        <v>-133.20135175683441</v>
      </c>
      <c r="Y371">
        <v>-153.22659137152939</v>
      </c>
      <c r="Z371">
        <v>-154.87225432016669</v>
      </c>
      <c r="AA371">
        <v>-156.62915735097849</v>
      </c>
      <c r="AB371">
        <v>-173.77600491840741</v>
      </c>
      <c r="AC371">
        <v>-193.6087337903661</v>
      </c>
      <c r="AD371">
        <v>-207.78206955618251</v>
      </c>
      <c r="AE371">
        <v>-236.39594004982649</v>
      </c>
      <c r="AF371">
        <v>-243.70090148250301</v>
      </c>
      <c r="AG371">
        <v>-249.2016834763181</v>
      </c>
      <c r="AH371">
        <v>-228.81016382082851</v>
      </c>
      <c r="AI371">
        <v>-220.29308190056429</v>
      </c>
      <c r="AJ371">
        <v>-205.7601057967897</v>
      </c>
      <c r="AK371">
        <v>-184.39088478771089</v>
      </c>
      <c r="AL371">
        <v>-161.8815080485933</v>
      </c>
      <c r="AM371">
        <v>-136.36309677369891</v>
      </c>
      <c r="AN371">
        <v>-114.1876775645222</v>
      </c>
      <c r="AO371">
        <v>-90.2339657136922</v>
      </c>
      <c r="AP371">
        <v>172.97449800000001</v>
      </c>
      <c r="AQ371">
        <v>186.12581</v>
      </c>
      <c r="AR371">
        <v>192.86716200000001</v>
      </c>
      <c r="AS371">
        <v>198.98094800000001</v>
      </c>
      <c r="AT371">
        <v>198.49732599999999</v>
      </c>
      <c r="AU371">
        <v>193.557288</v>
      </c>
      <c r="AV371">
        <v>186.56671399999999</v>
      </c>
      <c r="AW371">
        <v>179.373006</v>
      </c>
      <c r="AX371">
        <v>172.86006399999999</v>
      </c>
      <c r="AY371">
        <v>165.84566799999999</v>
      </c>
      <c r="AZ371">
        <v>173.21948399999999</v>
      </c>
    </row>
    <row r="372" spans="2:52" x14ac:dyDescent="0.35">
      <c r="B372" t="s">
        <v>91</v>
      </c>
      <c r="C372" t="s">
        <v>196</v>
      </c>
      <c r="D372" t="s">
        <v>387</v>
      </c>
      <c r="E372">
        <v>179.82317399999999</v>
      </c>
      <c r="F372">
        <v>177.14220599999999</v>
      </c>
      <c r="G372">
        <v>164.24507800000001</v>
      </c>
      <c r="H372">
        <v>156.46659199999999</v>
      </c>
      <c r="I372">
        <v>152.15577400000001</v>
      </c>
      <c r="J372">
        <v>149.840214</v>
      </c>
      <c r="K372">
        <v>147.54446200000001</v>
      </c>
      <c r="L372">
        <v>146.30031600000001</v>
      </c>
      <c r="M372">
        <v>145.84572600000001</v>
      </c>
      <c r="N372">
        <v>147.65319600000001</v>
      </c>
      <c r="O372">
        <v>148.75968</v>
      </c>
      <c r="P372">
        <v>150.030396</v>
      </c>
      <c r="Q372">
        <v>146.82544999999999</v>
      </c>
      <c r="R372">
        <v>-105.4523553577522</v>
      </c>
      <c r="S372">
        <v>-127.6917596832739</v>
      </c>
      <c r="T372">
        <v>-137.9348426004006</v>
      </c>
      <c r="U372">
        <v>-154.02098875375361</v>
      </c>
      <c r="V372">
        <v>-150.08212061640501</v>
      </c>
      <c r="W372">
        <v>-146.13125042915399</v>
      </c>
      <c r="X372">
        <v>-154.54763777669041</v>
      </c>
      <c r="Y372">
        <v>-174.73165800716839</v>
      </c>
      <c r="Z372">
        <v>-176.52620358712011</v>
      </c>
      <c r="AA372">
        <v>-178.42330994329549</v>
      </c>
      <c r="AB372">
        <v>-195.70268505229731</v>
      </c>
      <c r="AC372">
        <v>-215.6611022149506</v>
      </c>
      <c r="AD372">
        <v>-229.95399191529339</v>
      </c>
      <c r="AE372">
        <v>-258.68188167420749</v>
      </c>
      <c r="AF372">
        <v>-266.09584227006451</v>
      </c>
      <c r="AG372">
        <v>-271.70104826542592</v>
      </c>
      <c r="AH372">
        <v>-250.32018041067039</v>
      </c>
      <c r="AI372">
        <v>-241.73924303198859</v>
      </c>
      <c r="AJ372">
        <v>-227.1482440464456</v>
      </c>
      <c r="AK372">
        <v>-205.72605002932809</v>
      </c>
      <c r="AL372">
        <v>-183.1681041725042</v>
      </c>
      <c r="AM372">
        <v>-157.60498934048729</v>
      </c>
      <c r="AN372">
        <v>-135.3882795984114</v>
      </c>
      <c r="AO372">
        <v>-111.3963068188658</v>
      </c>
      <c r="AP372">
        <v>172.97449800000001</v>
      </c>
      <c r="AQ372">
        <v>186.12581</v>
      </c>
      <c r="AR372">
        <v>192.86716200000001</v>
      </c>
      <c r="AS372">
        <v>198.98094800000001</v>
      </c>
      <c r="AT372">
        <v>198.49732599999999</v>
      </c>
      <c r="AU372">
        <v>193.557288</v>
      </c>
      <c r="AV372">
        <v>186.56671399999999</v>
      </c>
      <c r="AW372">
        <v>179.373006</v>
      </c>
      <c r="AX372">
        <v>172.86006399999999</v>
      </c>
      <c r="AY372">
        <v>165.84566799999999</v>
      </c>
      <c r="AZ372">
        <v>173.21948399999999</v>
      </c>
    </row>
    <row r="373" spans="2:52" x14ac:dyDescent="0.35">
      <c r="B373" t="s">
        <v>91</v>
      </c>
      <c r="C373" t="s">
        <v>196</v>
      </c>
      <c r="D373" t="s">
        <v>510</v>
      </c>
      <c r="E373">
        <v>179.82317399999999</v>
      </c>
      <c r="F373">
        <v>177.14220599999999</v>
      </c>
      <c r="G373">
        <v>164.24507800000001</v>
      </c>
      <c r="H373">
        <v>156.46659199999999</v>
      </c>
      <c r="I373">
        <v>152.15577400000001</v>
      </c>
      <c r="J373">
        <v>149.840214</v>
      </c>
      <c r="K373">
        <v>147.54446200000001</v>
      </c>
      <c r="L373">
        <v>146.30031600000001</v>
      </c>
      <c r="M373">
        <v>145.84572600000001</v>
      </c>
      <c r="N373">
        <v>147.65319600000001</v>
      </c>
      <c r="O373">
        <v>148.75968</v>
      </c>
      <c r="P373">
        <v>150.030396</v>
      </c>
      <c r="Q373">
        <v>146.82544999999999</v>
      </c>
      <c r="R373">
        <v>-123.8374144891355</v>
      </c>
      <c r="S373">
        <v>-146.32396347584921</v>
      </c>
      <c r="T373">
        <v>-156.787799642679</v>
      </c>
      <c r="U373">
        <v>-173.07363162646999</v>
      </c>
      <c r="V373">
        <v>-169.3172227007106</v>
      </c>
      <c r="W373">
        <v>-165.5344500446806</v>
      </c>
      <c r="X373">
        <v>-174.10676908290651</v>
      </c>
      <c r="Y373">
        <v>-194.43627649134561</v>
      </c>
      <c r="Z373">
        <v>-196.3672399442884</v>
      </c>
      <c r="AA373">
        <v>-198.39281151674581</v>
      </c>
      <c r="AB373">
        <v>-215.7936186905529</v>
      </c>
      <c r="AC373">
        <v>-235.86720126320131</v>
      </c>
      <c r="AD373">
        <v>-250.2696355982128</v>
      </c>
      <c r="AE373">
        <v>-279.10199869636642</v>
      </c>
      <c r="AF373">
        <v>-286.61583282258499</v>
      </c>
      <c r="AG373">
        <v>-292.31672022856111</v>
      </c>
      <c r="AH373">
        <v>-270.02933442876309</v>
      </c>
      <c r="AI373">
        <v>-261.38988770121159</v>
      </c>
      <c r="AJ373">
        <v>-246.7457236282047</v>
      </c>
      <c r="AK373">
        <v>-225.27499161159881</v>
      </c>
      <c r="AL373">
        <v>-202.6725429429153</v>
      </c>
      <c r="AM373">
        <v>-177.068467226986</v>
      </c>
      <c r="AN373">
        <v>-154.81392387985471</v>
      </c>
      <c r="AO373">
        <v>-130.78689345478</v>
      </c>
      <c r="AP373">
        <v>172.97449800000001</v>
      </c>
      <c r="AQ373">
        <v>186.12581</v>
      </c>
      <c r="AR373">
        <v>192.86716200000001</v>
      </c>
      <c r="AS373">
        <v>198.98094800000001</v>
      </c>
      <c r="AT373">
        <v>198.49732599999999</v>
      </c>
      <c r="AU373">
        <v>193.557288</v>
      </c>
      <c r="AV373">
        <v>186.56671399999999</v>
      </c>
      <c r="AW373">
        <v>179.373006</v>
      </c>
      <c r="AX373">
        <v>172.86006399999999</v>
      </c>
      <c r="AY373">
        <v>165.84566799999999</v>
      </c>
      <c r="AZ373">
        <v>173.21948399999999</v>
      </c>
    </row>
    <row r="374" spans="2:52" x14ac:dyDescent="0.35">
      <c r="B374" t="s">
        <v>94</v>
      </c>
      <c r="C374" t="s">
        <v>199</v>
      </c>
      <c r="D374" t="s">
        <v>315</v>
      </c>
      <c r="E374">
        <v>117.003162</v>
      </c>
      <c r="F374">
        <v>111.90697400000001</v>
      </c>
      <c r="G374">
        <v>104.36068</v>
      </c>
      <c r="H374">
        <v>98.632852</v>
      </c>
      <c r="I374">
        <v>96.460092000000003</v>
      </c>
      <c r="J374">
        <v>95.980183999999994</v>
      </c>
      <c r="K374">
        <v>93.460669999999993</v>
      </c>
      <c r="L374">
        <v>93.159334000000001</v>
      </c>
      <c r="M374">
        <v>95.049469999999999</v>
      </c>
      <c r="N374">
        <v>99.071988000000005</v>
      </c>
      <c r="O374">
        <v>101.934708</v>
      </c>
      <c r="P374">
        <v>103.51150800000001</v>
      </c>
      <c r="Q374">
        <v>103.78775400000001</v>
      </c>
      <c r="R374">
        <v>61.877839141855127</v>
      </c>
      <c r="S374">
        <v>53.31435604224616</v>
      </c>
      <c r="T374">
        <v>38.385267313371067</v>
      </c>
      <c r="U374">
        <v>23.023377143677411</v>
      </c>
      <c r="V374">
        <v>9.005339096650907</v>
      </c>
      <c r="W374">
        <v>-2.657686666816502</v>
      </c>
      <c r="X374">
        <v>-12.668549312653999</v>
      </c>
      <c r="Y374">
        <v>-19.417733400582001</v>
      </c>
      <c r="Z374">
        <v>-23.067857413100569</v>
      </c>
      <c r="AA374">
        <v>-24.13784497829716</v>
      </c>
      <c r="AB374">
        <v>-26.098674191133309</v>
      </c>
      <c r="AC374">
        <v>-26.991587982178679</v>
      </c>
      <c r="AD374">
        <v>-27.467351377178272</v>
      </c>
      <c r="AE374">
        <v>-24.39952727935097</v>
      </c>
      <c r="AF374">
        <v>-13.468375825791339</v>
      </c>
      <c r="AG374">
        <v>-2.8461667413327798</v>
      </c>
      <c r="AH374">
        <v>-1.5159390592500941</v>
      </c>
      <c r="AI374">
        <v>4.7037101200840823</v>
      </c>
      <c r="AJ374">
        <v>11.759744633750071</v>
      </c>
      <c r="AK374">
        <v>30.351993150654529</v>
      </c>
      <c r="AL374">
        <v>41.238125310454912</v>
      </c>
      <c r="AM374">
        <v>-66.018692375857086</v>
      </c>
      <c r="AN374">
        <v>65.846231019425844</v>
      </c>
      <c r="AO374">
        <v>85.765555477461646</v>
      </c>
      <c r="AP374">
        <v>134.13084799999999</v>
      </c>
      <c r="AQ374">
        <v>137.56268800000001</v>
      </c>
      <c r="AR374">
        <v>137.9504</v>
      </c>
      <c r="AS374">
        <v>137.91647399999999</v>
      </c>
      <c r="AT374">
        <v>133.702798</v>
      </c>
      <c r="AU374">
        <v>129.44610399999999</v>
      </c>
      <c r="AV374">
        <v>122.65821800000001</v>
      </c>
      <c r="AW374">
        <v>116.15592599999999</v>
      </c>
      <c r="AX374">
        <v>111.386814</v>
      </c>
      <c r="AY374">
        <v>109.029284</v>
      </c>
      <c r="AZ374">
        <v>120.72944200000001</v>
      </c>
    </row>
    <row r="375" spans="2:52" x14ac:dyDescent="0.35">
      <c r="B375" t="s">
        <v>94</v>
      </c>
      <c r="C375" t="s">
        <v>199</v>
      </c>
      <c r="D375" t="s">
        <v>316</v>
      </c>
      <c r="E375">
        <v>117.003162</v>
      </c>
      <c r="F375">
        <v>111.90697400000001</v>
      </c>
      <c r="G375">
        <v>104.36068</v>
      </c>
      <c r="H375">
        <v>98.632852</v>
      </c>
      <c r="I375">
        <v>96.460092000000003</v>
      </c>
      <c r="J375">
        <v>95.980183999999994</v>
      </c>
      <c r="K375">
        <v>93.460669999999993</v>
      </c>
      <c r="L375">
        <v>93.159334000000001</v>
      </c>
      <c r="M375">
        <v>95.049469999999999</v>
      </c>
      <c r="N375">
        <v>99.071988000000005</v>
      </c>
      <c r="O375">
        <v>101.934708</v>
      </c>
      <c r="P375">
        <v>103.51150800000001</v>
      </c>
      <c r="Q375">
        <v>103.78775400000001</v>
      </c>
      <c r="R375">
        <v>46.207515292040142</v>
      </c>
      <c r="S375">
        <v>37.433380877634953</v>
      </c>
      <c r="T375">
        <v>22.316135293292351</v>
      </c>
      <c r="U375">
        <v>6.7840448751891742</v>
      </c>
      <c r="V375">
        <v>-7.3895104815478803</v>
      </c>
      <c r="W375">
        <v>-19.195812518089159</v>
      </c>
      <c r="X375">
        <v>-29.339582002794639</v>
      </c>
      <c r="Y375">
        <v>-36.212770652163279</v>
      </c>
      <c r="Z375">
        <v>-39.979169093466538</v>
      </c>
      <c r="AA375">
        <v>-41.15865271892541</v>
      </c>
      <c r="AB375">
        <v>-43.222983354718693</v>
      </c>
      <c r="AC375">
        <v>-44.214057247291272</v>
      </c>
      <c r="AD375">
        <v>-44.783189931396812</v>
      </c>
      <c r="AE375">
        <v>-41.804412654025967</v>
      </c>
      <c r="AF375">
        <v>-30.95838741918605</v>
      </c>
      <c r="AG375">
        <v>-20.41773144152058</v>
      </c>
      <c r="AH375">
        <v>-19.16578632263602</v>
      </c>
      <c r="AI375">
        <v>-13.0214142873954</v>
      </c>
      <c r="AJ375">
        <v>-6.0378851569025258</v>
      </c>
      <c r="AK375">
        <v>12.48442272028675</v>
      </c>
      <c r="AL375">
        <v>23.3029946762348</v>
      </c>
      <c r="AM375">
        <v>-84.019167604410384</v>
      </c>
      <c r="AN375">
        <v>48.719201335905751</v>
      </c>
      <c r="AO375">
        <v>68.681708038923063</v>
      </c>
      <c r="AP375">
        <v>134.13084799999999</v>
      </c>
      <c r="AQ375">
        <v>137.56268800000001</v>
      </c>
      <c r="AR375">
        <v>137.9504</v>
      </c>
      <c r="AS375">
        <v>137.91647399999999</v>
      </c>
      <c r="AT375">
        <v>133.702798</v>
      </c>
      <c r="AU375">
        <v>129.44610399999999</v>
      </c>
      <c r="AV375">
        <v>122.65821800000001</v>
      </c>
      <c r="AW375">
        <v>116.15592599999999</v>
      </c>
      <c r="AX375">
        <v>111.386814</v>
      </c>
      <c r="AY375">
        <v>109.029284</v>
      </c>
      <c r="AZ375">
        <v>120.72944200000001</v>
      </c>
    </row>
    <row r="376" spans="2:52" x14ac:dyDescent="0.35">
      <c r="B376" t="s">
        <v>94</v>
      </c>
      <c r="C376" t="s">
        <v>199</v>
      </c>
      <c r="D376" t="s">
        <v>317</v>
      </c>
      <c r="E376">
        <v>117.003162</v>
      </c>
      <c r="F376">
        <v>111.90697400000001</v>
      </c>
      <c r="G376">
        <v>104.36068</v>
      </c>
      <c r="H376">
        <v>98.632852</v>
      </c>
      <c r="I376">
        <v>96.460092000000003</v>
      </c>
      <c r="J376">
        <v>95.980183999999994</v>
      </c>
      <c r="K376">
        <v>93.460669999999993</v>
      </c>
      <c r="L376">
        <v>93.159334000000001</v>
      </c>
      <c r="M376">
        <v>95.049469999999999</v>
      </c>
      <c r="N376">
        <v>99.071988000000005</v>
      </c>
      <c r="O376">
        <v>101.934708</v>
      </c>
      <c r="P376">
        <v>103.51150800000001</v>
      </c>
      <c r="Q376">
        <v>103.78775400000001</v>
      </c>
      <c r="R376">
        <v>30.58143123860874</v>
      </c>
      <c r="S376">
        <v>21.597240211301429</v>
      </c>
      <c r="T376">
        <v>6.2923689679780068</v>
      </c>
      <c r="U376">
        <v>-9.4094411963825806</v>
      </c>
      <c r="V376">
        <v>-23.73807481293041</v>
      </c>
      <c r="W376">
        <v>-35.687248631023373</v>
      </c>
      <c r="X376">
        <v>-45.963549737623282</v>
      </c>
      <c r="Y376">
        <v>-52.960392863992602</v>
      </c>
      <c r="Z376">
        <v>-56.842737473024599</v>
      </c>
      <c r="AA376">
        <v>-58.131408034093482</v>
      </c>
      <c r="AB376">
        <v>-60.29894789199848</v>
      </c>
      <c r="AC376">
        <v>-61.387904764645882</v>
      </c>
      <c r="AD376">
        <v>-62.050143141624247</v>
      </c>
      <c r="AE376">
        <v>-59.160161291487668</v>
      </c>
      <c r="AF376">
        <v>-48.399021950622469</v>
      </c>
      <c r="AG376">
        <v>-37.939688842463767</v>
      </c>
      <c r="AH376">
        <v>-36.765805282751558</v>
      </c>
      <c r="AI376">
        <v>-30.69649787235096</v>
      </c>
      <c r="AJ376">
        <v>-23.78526943089604</v>
      </c>
      <c r="AK376">
        <v>-5.3327047399621534</v>
      </c>
      <c r="AL376">
        <v>5.4184977452473504</v>
      </c>
      <c r="AM376">
        <v>-101.9688246516324</v>
      </c>
      <c r="AN376">
        <v>31.640523959148211</v>
      </c>
      <c r="AO376">
        <v>51.646090996857012</v>
      </c>
      <c r="AP376">
        <v>134.13084799999999</v>
      </c>
      <c r="AQ376">
        <v>137.56268800000001</v>
      </c>
      <c r="AR376">
        <v>137.9504</v>
      </c>
      <c r="AS376">
        <v>137.91647399999999</v>
      </c>
      <c r="AT376">
        <v>133.702798</v>
      </c>
      <c r="AU376">
        <v>129.44610399999999</v>
      </c>
      <c r="AV376">
        <v>122.65821800000001</v>
      </c>
      <c r="AW376">
        <v>116.15592599999999</v>
      </c>
      <c r="AX376">
        <v>111.386814</v>
      </c>
      <c r="AY376">
        <v>109.029284</v>
      </c>
      <c r="AZ376">
        <v>120.72944200000001</v>
      </c>
    </row>
    <row r="377" spans="2:52" x14ac:dyDescent="0.35">
      <c r="B377" t="s">
        <v>94</v>
      </c>
      <c r="C377" t="s">
        <v>199</v>
      </c>
      <c r="D377" t="s">
        <v>318</v>
      </c>
      <c r="E377">
        <v>117.003162</v>
      </c>
      <c r="F377">
        <v>111.90697400000001</v>
      </c>
      <c r="G377">
        <v>104.36068</v>
      </c>
      <c r="H377">
        <v>98.632852</v>
      </c>
      <c r="I377">
        <v>96.460092000000003</v>
      </c>
      <c r="J377">
        <v>95.980183999999994</v>
      </c>
      <c r="K377">
        <v>93.460669999999993</v>
      </c>
      <c r="L377">
        <v>93.159334000000001</v>
      </c>
      <c r="M377">
        <v>95.049469999999999</v>
      </c>
      <c r="N377">
        <v>99.071988000000005</v>
      </c>
      <c r="O377">
        <v>101.934708</v>
      </c>
      <c r="P377">
        <v>103.51150800000001</v>
      </c>
      <c r="Q377">
        <v>103.78775400000001</v>
      </c>
      <c r="R377">
        <v>16.010639676702599</v>
      </c>
      <c r="S377">
        <v>6.8305780069277802</v>
      </c>
      <c r="T377">
        <v>-8.6492477777463108</v>
      </c>
      <c r="U377">
        <v>-24.509315829252539</v>
      </c>
      <c r="V377">
        <v>-38.982554645142663</v>
      </c>
      <c r="W377">
        <v>-51.064951537036393</v>
      </c>
      <c r="X377">
        <v>-61.464833870473569</v>
      </c>
      <c r="Y377">
        <v>-68.576980588191361</v>
      </c>
      <c r="Z377">
        <v>-72.567441052520209</v>
      </c>
      <c r="AA377">
        <v>-73.957924714978844</v>
      </c>
      <c r="AB377">
        <v>-76.221703659881854</v>
      </c>
      <c r="AC377">
        <v>-77.401933080101088</v>
      </c>
      <c r="AD377">
        <v>-78.150989346925556</v>
      </c>
      <c r="AE377">
        <v>-75.343806210622645</v>
      </c>
      <c r="AF377">
        <v>-64.661820076883586</v>
      </c>
      <c r="AG377">
        <v>-54.278317776798602</v>
      </c>
      <c r="AH377">
        <v>-53.177223964268613</v>
      </c>
      <c r="AI377">
        <v>-47.177911761782973</v>
      </c>
      <c r="AJ377">
        <v>-40.334101252175323</v>
      </c>
      <c r="AK377">
        <v>-21.946569708786011</v>
      </c>
      <c r="AL377">
        <v>-11.258186962188599</v>
      </c>
      <c r="AM377">
        <v>-118.7062689497987</v>
      </c>
      <c r="AN377">
        <v>15.715238560780589</v>
      </c>
      <c r="AO377">
        <v>35.760957895074398</v>
      </c>
      <c r="AP377">
        <v>134.13084799999999</v>
      </c>
      <c r="AQ377">
        <v>137.56268800000001</v>
      </c>
      <c r="AR377">
        <v>137.9504</v>
      </c>
      <c r="AS377">
        <v>137.91647399999999</v>
      </c>
      <c r="AT377">
        <v>133.702798</v>
      </c>
      <c r="AU377">
        <v>129.44610399999999</v>
      </c>
      <c r="AV377">
        <v>122.65821800000001</v>
      </c>
      <c r="AW377">
        <v>116.15592599999999</v>
      </c>
      <c r="AX377">
        <v>111.386814</v>
      </c>
      <c r="AY377">
        <v>109.029284</v>
      </c>
      <c r="AZ377">
        <v>120.72944200000001</v>
      </c>
    </row>
    <row r="378" spans="2:52" x14ac:dyDescent="0.35">
      <c r="B378" t="s">
        <v>94</v>
      </c>
      <c r="C378" t="s">
        <v>199</v>
      </c>
      <c r="D378" t="s">
        <v>319</v>
      </c>
      <c r="E378">
        <v>117.003162</v>
      </c>
      <c r="F378">
        <v>111.90697400000001</v>
      </c>
      <c r="G378">
        <v>104.36068</v>
      </c>
      <c r="H378">
        <v>98.632852</v>
      </c>
      <c r="I378">
        <v>96.460092000000003</v>
      </c>
      <c r="J378">
        <v>95.980183999999994</v>
      </c>
      <c r="K378">
        <v>93.460669999999993</v>
      </c>
      <c r="L378">
        <v>93.159334000000001</v>
      </c>
      <c r="M378">
        <v>95.049469999999999</v>
      </c>
      <c r="N378">
        <v>99.071988000000005</v>
      </c>
      <c r="O378">
        <v>101.934708</v>
      </c>
      <c r="P378">
        <v>103.51150800000001</v>
      </c>
      <c r="Q378">
        <v>103.78775400000001</v>
      </c>
      <c r="R378">
        <v>2.6827964511686559</v>
      </c>
      <c r="S378">
        <v>-6.6764272911813123</v>
      </c>
      <c r="T378">
        <v>-22.316283276603929</v>
      </c>
      <c r="U378">
        <v>-38.321109167800607</v>
      </c>
      <c r="V378">
        <v>-52.926617765894591</v>
      </c>
      <c r="W378">
        <v>-65.130873256485373</v>
      </c>
      <c r="X378">
        <v>-75.643794830783861</v>
      </c>
      <c r="Y378">
        <v>-82.861409270162753</v>
      </c>
      <c r="Z378">
        <v>-86.95076286349348</v>
      </c>
      <c r="AA378">
        <v>-88.434374551829279</v>
      </c>
      <c r="AB378">
        <v>-90.78618299452782</v>
      </c>
      <c r="AC378">
        <v>-92.049899039318163</v>
      </c>
      <c r="AD378">
        <v>-92.878367273579286</v>
      </c>
      <c r="AE378">
        <v>-90.146919780914018</v>
      </c>
      <c r="AF378">
        <v>-79.537334760792817</v>
      </c>
      <c r="AG378">
        <v>-69.223194589551525</v>
      </c>
      <c r="AH378">
        <v>-68.18868125995202</v>
      </c>
      <c r="AI378">
        <v>-62.253393386801257</v>
      </c>
      <c r="AJ378">
        <v>-55.471249782689632</v>
      </c>
      <c r="AK378">
        <v>-37.143203792384703</v>
      </c>
      <c r="AL378">
        <v>-26.51228200280762</v>
      </c>
      <c r="AM378">
        <v>-134.01594053862789</v>
      </c>
      <c r="AN378">
        <v>1.1484453835153521</v>
      </c>
      <c r="AO378">
        <v>21.230891858661892</v>
      </c>
      <c r="AP378">
        <v>134.13084799999999</v>
      </c>
      <c r="AQ378">
        <v>137.56268800000001</v>
      </c>
      <c r="AR378">
        <v>137.9504</v>
      </c>
      <c r="AS378">
        <v>137.91647399999999</v>
      </c>
      <c r="AT378">
        <v>133.702798</v>
      </c>
      <c r="AU378">
        <v>129.44610399999999</v>
      </c>
      <c r="AV378">
        <v>122.65821800000001</v>
      </c>
      <c r="AW378">
        <v>116.15592599999999</v>
      </c>
      <c r="AX378">
        <v>111.386814</v>
      </c>
      <c r="AY378">
        <v>109.029284</v>
      </c>
      <c r="AZ378">
        <v>120.72944200000001</v>
      </c>
    </row>
    <row r="379" spans="2:52" x14ac:dyDescent="0.35">
      <c r="B379" t="s">
        <v>94</v>
      </c>
      <c r="C379" t="s">
        <v>199</v>
      </c>
      <c r="D379" t="s">
        <v>320</v>
      </c>
      <c r="E379">
        <v>117.003162</v>
      </c>
      <c r="F379">
        <v>111.90697400000001</v>
      </c>
      <c r="G379">
        <v>104.36068</v>
      </c>
      <c r="H379">
        <v>98.632852</v>
      </c>
      <c r="I379">
        <v>96.460092000000003</v>
      </c>
      <c r="J379">
        <v>95.980183999999994</v>
      </c>
      <c r="K379">
        <v>93.460669999999993</v>
      </c>
      <c r="L379">
        <v>93.159334000000001</v>
      </c>
      <c r="M379">
        <v>95.049469999999999</v>
      </c>
      <c r="N379">
        <v>99.071988000000005</v>
      </c>
      <c r="O379">
        <v>101.934708</v>
      </c>
      <c r="P379">
        <v>103.51150800000001</v>
      </c>
      <c r="Q379">
        <v>103.78775400000001</v>
      </c>
      <c r="R379">
        <v>-9.7067661838884192</v>
      </c>
      <c r="S379">
        <v>-19.23253898315885</v>
      </c>
      <c r="T379">
        <v>-35.02115903806542</v>
      </c>
      <c r="U379">
        <v>-51.160551812396228</v>
      </c>
      <c r="V379">
        <v>-65.889018395785271</v>
      </c>
      <c r="W379">
        <v>-78.206553635817059</v>
      </c>
      <c r="X379">
        <v>-88.824556484795238</v>
      </c>
      <c r="Y379">
        <v>-96.140213714848159</v>
      </c>
      <c r="Z379">
        <v>-100.32149835772771</v>
      </c>
      <c r="AA379">
        <v>-101.8916818559325</v>
      </c>
      <c r="AB379">
        <v>-104.32532251695881</v>
      </c>
      <c r="AC379">
        <v>-105.66664772527319</v>
      </c>
      <c r="AD379">
        <v>-106.56893732191681</v>
      </c>
      <c r="AE379">
        <v>-103.90789368114839</v>
      </c>
      <c r="AF379">
        <v>-93.365612733924578</v>
      </c>
      <c r="AG379">
        <v>-83.11595159543208</v>
      </c>
      <c r="AH379">
        <v>-82.143331480629641</v>
      </c>
      <c r="AI379">
        <v>-76.267560621975434</v>
      </c>
      <c r="AJ379">
        <v>-69.542742571235365</v>
      </c>
      <c r="AK379">
        <v>-51.269994349170076</v>
      </c>
      <c r="AL379">
        <v>-40.692488263396442</v>
      </c>
      <c r="AM379">
        <v>-148.24781075665069</v>
      </c>
      <c r="AN379">
        <v>-12.39284508694031</v>
      </c>
      <c r="AO379">
        <v>7.72374293716517</v>
      </c>
      <c r="AP379">
        <v>134.13084799999999</v>
      </c>
      <c r="AQ379">
        <v>137.56268800000001</v>
      </c>
      <c r="AR379">
        <v>137.9504</v>
      </c>
      <c r="AS379">
        <v>137.91647399999999</v>
      </c>
      <c r="AT379">
        <v>133.702798</v>
      </c>
      <c r="AU379">
        <v>129.44610399999999</v>
      </c>
      <c r="AV379">
        <v>122.65821800000001</v>
      </c>
      <c r="AW379">
        <v>116.15592599999999</v>
      </c>
      <c r="AX379">
        <v>111.386814</v>
      </c>
      <c r="AY379">
        <v>109.029284</v>
      </c>
      <c r="AZ379">
        <v>120.72944200000001</v>
      </c>
    </row>
    <row r="380" spans="2:52" x14ac:dyDescent="0.35">
      <c r="B380" t="s">
        <v>94</v>
      </c>
      <c r="C380" t="s">
        <v>199</v>
      </c>
      <c r="D380" t="s">
        <v>321</v>
      </c>
      <c r="E380">
        <v>117.003162</v>
      </c>
      <c r="F380">
        <v>111.90697400000001</v>
      </c>
      <c r="G380">
        <v>104.36068</v>
      </c>
      <c r="H380">
        <v>98.632852</v>
      </c>
      <c r="I380">
        <v>96.460092000000003</v>
      </c>
      <c r="J380">
        <v>95.980183999999994</v>
      </c>
      <c r="K380">
        <v>93.460669999999993</v>
      </c>
      <c r="L380">
        <v>93.159334000000001</v>
      </c>
      <c r="M380">
        <v>95.049469999999999</v>
      </c>
      <c r="N380">
        <v>99.071988000000005</v>
      </c>
      <c r="O380">
        <v>101.934708</v>
      </c>
      <c r="P380">
        <v>103.51150800000001</v>
      </c>
      <c r="Q380">
        <v>103.78775400000001</v>
      </c>
      <c r="R380">
        <v>-21.539777659253961</v>
      </c>
      <c r="S380">
        <v>-31.224617970413352</v>
      </c>
      <c r="T380">
        <v>-47.155319468642617</v>
      </c>
      <c r="U380">
        <v>-63.423234251314923</v>
      </c>
      <c r="V380">
        <v>-78.269135428146953</v>
      </c>
      <c r="W380">
        <v>-90.694861781500919</v>
      </c>
      <c r="X380">
        <v>-101.413225552471</v>
      </c>
      <c r="Y380">
        <v>-108.8225213960324</v>
      </c>
      <c r="Z380">
        <v>-113.09160745662911</v>
      </c>
      <c r="AA380">
        <v>-114.7444738751109</v>
      </c>
      <c r="AB380">
        <v>-117.2562707719181</v>
      </c>
      <c r="AC380">
        <v>-118.6717188649238</v>
      </c>
      <c r="AD380">
        <v>-119.644513696815</v>
      </c>
      <c r="AE380">
        <v>-117.0507112986913</v>
      </c>
      <c r="AF380">
        <v>-106.57271106018921</v>
      </c>
      <c r="AG380">
        <v>-96.384632493810884</v>
      </c>
      <c r="AH380">
        <v>-95.471125290619099</v>
      </c>
      <c r="AI380">
        <v>-89.652197884495223</v>
      </c>
      <c r="AJ380">
        <v>-82.982130267717849</v>
      </c>
      <c r="AK380">
        <v>-64.762195784556468</v>
      </c>
      <c r="AL380">
        <v>-54.235705917408872</v>
      </c>
      <c r="AM380">
        <v>-161.84037157306409</v>
      </c>
      <c r="AN380">
        <v>-25.325847667254699</v>
      </c>
      <c r="AO380">
        <v>-5.1766517656544409</v>
      </c>
      <c r="AP380">
        <v>134.13084799999999</v>
      </c>
      <c r="AQ380">
        <v>137.56268800000001</v>
      </c>
      <c r="AR380">
        <v>137.9504</v>
      </c>
      <c r="AS380">
        <v>137.91647399999999</v>
      </c>
      <c r="AT380">
        <v>133.702798</v>
      </c>
      <c r="AU380">
        <v>129.44610399999999</v>
      </c>
      <c r="AV380">
        <v>122.65821800000001</v>
      </c>
      <c r="AW380">
        <v>116.15592599999999</v>
      </c>
      <c r="AX380">
        <v>111.386814</v>
      </c>
      <c r="AY380">
        <v>109.029284</v>
      </c>
      <c r="AZ380">
        <v>120.72944200000001</v>
      </c>
    </row>
    <row r="381" spans="2:52" x14ac:dyDescent="0.35">
      <c r="B381" t="s">
        <v>94</v>
      </c>
      <c r="C381" t="s">
        <v>199</v>
      </c>
      <c r="D381" t="s">
        <v>322</v>
      </c>
      <c r="E381">
        <v>117.003162</v>
      </c>
      <c r="F381">
        <v>111.90697400000001</v>
      </c>
      <c r="G381">
        <v>104.36068</v>
      </c>
      <c r="H381">
        <v>98.632852</v>
      </c>
      <c r="I381">
        <v>96.460092000000003</v>
      </c>
      <c r="J381">
        <v>95.980183999999994</v>
      </c>
      <c r="K381">
        <v>93.460669999999993</v>
      </c>
      <c r="L381">
        <v>93.159334000000001</v>
      </c>
      <c r="M381">
        <v>95.049469999999999</v>
      </c>
      <c r="N381">
        <v>99.071988000000005</v>
      </c>
      <c r="O381">
        <v>101.934708</v>
      </c>
      <c r="P381">
        <v>103.51150800000001</v>
      </c>
      <c r="Q381">
        <v>103.78775400000001</v>
      </c>
      <c r="R381">
        <v>-32.295827417993678</v>
      </c>
      <c r="S381">
        <v>-42.125257977919297</v>
      </c>
      <c r="T381">
        <v>-58.185109614923789</v>
      </c>
      <c r="U381">
        <v>-74.569849190650046</v>
      </c>
      <c r="V381">
        <v>-89.5224968481307</v>
      </c>
      <c r="W381">
        <v>-102.04656748187089</v>
      </c>
      <c r="X381">
        <v>-112.85615799364361</v>
      </c>
      <c r="Y381">
        <v>-120.35057008916949</v>
      </c>
      <c r="Z381">
        <v>-124.6994664685359</v>
      </c>
      <c r="AA381">
        <v>-126.4274905598172</v>
      </c>
      <c r="AB381">
        <v>-129.01033043353399</v>
      </c>
      <c r="AC381">
        <v>-130.49315524105219</v>
      </c>
      <c r="AD381">
        <v>-131.5300383923163</v>
      </c>
      <c r="AE381">
        <v>-128.99735738778119</v>
      </c>
      <c r="AF381">
        <v>-118.5777874569804</v>
      </c>
      <c r="AG381">
        <v>-108.4456866280792</v>
      </c>
      <c r="AH381">
        <v>-107.5859122738745</v>
      </c>
      <c r="AI381">
        <v>-101.8186548086737</v>
      </c>
      <c r="AJ381">
        <v>-95.19835460683052</v>
      </c>
      <c r="AK381">
        <v>-77.026427108600956</v>
      </c>
      <c r="AL381">
        <v>-66.546310304404102</v>
      </c>
      <c r="AM381">
        <v>-174.19582823719469</v>
      </c>
      <c r="AN381">
        <v>-37.081774683244831</v>
      </c>
      <c r="AO381">
        <v>-16.90293865549484</v>
      </c>
      <c r="AP381">
        <v>134.13084799999999</v>
      </c>
      <c r="AQ381">
        <v>137.56268800000001</v>
      </c>
      <c r="AR381">
        <v>137.9504</v>
      </c>
      <c r="AS381">
        <v>137.91647399999999</v>
      </c>
      <c r="AT381">
        <v>133.702798</v>
      </c>
      <c r="AU381">
        <v>129.44610399999999</v>
      </c>
      <c r="AV381">
        <v>122.65821800000001</v>
      </c>
      <c r="AW381">
        <v>116.15592599999999</v>
      </c>
      <c r="AX381">
        <v>111.386814</v>
      </c>
      <c r="AY381">
        <v>109.029284</v>
      </c>
      <c r="AZ381">
        <v>120.72944200000001</v>
      </c>
    </row>
    <row r="382" spans="2:52" x14ac:dyDescent="0.35">
      <c r="B382" t="s">
        <v>94</v>
      </c>
      <c r="C382" t="s">
        <v>199</v>
      </c>
      <c r="D382" t="s">
        <v>387</v>
      </c>
      <c r="E382">
        <v>117.003162</v>
      </c>
      <c r="F382">
        <v>111.90697400000001</v>
      </c>
      <c r="G382">
        <v>104.36068</v>
      </c>
      <c r="H382">
        <v>98.632852</v>
      </c>
      <c r="I382">
        <v>96.460092000000003</v>
      </c>
      <c r="J382">
        <v>95.980183999999994</v>
      </c>
      <c r="K382">
        <v>93.460669999999993</v>
      </c>
      <c r="L382">
        <v>93.159334000000001</v>
      </c>
      <c r="M382">
        <v>95.049469999999999</v>
      </c>
      <c r="N382">
        <v>99.071988000000005</v>
      </c>
      <c r="O382">
        <v>101.934708</v>
      </c>
      <c r="P382">
        <v>103.51150800000001</v>
      </c>
      <c r="Q382">
        <v>103.78775400000001</v>
      </c>
      <c r="R382">
        <v>-41.671175866937489</v>
      </c>
      <c r="S382">
        <v>-51.626636335138798</v>
      </c>
      <c r="T382">
        <v>-67.799059741557357</v>
      </c>
      <c r="U382">
        <v>-84.285627885105754</v>
      </c>
      <c r="V382">
        <v>-99.331319501495756</v>
      </c>
      <c r="W382">
        <v>-111.9411104430872</v>
      </c>
      <c r="X382">
        <v>-122.8302173667463</v>
      </c>
      <c r="Y382">
        <v>-130.39881975877819</v>
      </c>
      <c r="Z382">
        <v>-134.8172815980551</v>
      </c>
      <c r="AA382">
        <v>-136.61081574060179</v>
      </c>
      <c r="AB382">
        <v>-139.2555791530076</v>
      </c>
      <c r="AC382">
        <v>-140.79713185692549</v>
      </c>
      <c r="AD382">
        <v>-141.88987662459189</v>
      </c>
      <c r="AE382">
        <v>-139.41047116037441</v>
      </c>
      <c r="AF382">
        <v>-129.04183112548941</v>
      </c>
      <c r="AG382">
        <v>-118.9585224466807</v>
      </c>
      <c r="AH382">
        <v>-118.14558351939471</v>
      </c>
      <c r="AI382">
        <v>-112.42336337843059</v>
      </c>
      <c r="AJ382">
        <v>-105.84644219275749</v>
      </c>
      <c r="AK382">
        <v>-87.716359258453764</v>
      </c>
      <c r="AL382">
        <v>-77.27666283474602</v>
      </c>
      <c r="AM382">
        <v>-184.96527557802051</v>
      </c>
      <c r="AN382">
        <v>-47.328651053977907</v>
      </c>
      <c r="AO382">
        <v>-27.123979657578928</v>
      </c>
      <c r="AP382">
        <v>134.13084799999999</v>
      </c>
      <c r="AQ382">
        <v>137.56268800000001</v>
      </c>
      <c r="AR382">
        <v>137.9504</v>
      </c>
      <c r="AS382">
        <v>137.91647399999999</v>
      </c>
      <c r="AT382">
        <v>133.702798</v>
      </c>
      <c r="AU382">
        <v>129.44610399999999</v>
      </c>
      <c r="AV382">
        <v>122.65821800000001</v>
      </c>
      <c r="AW382">
        <v>116.15592599999999</v>
      </c>
      <c r="AX382">
        <v>111.386814</v>
      </c>
      <c r="AY382">
        <v>109.029284</v>
      </c>
      <c r="AZ382">
        <v>120.72944200000001</v>
      </c>
    </row>
    <row r="383" spans="2:52" x14ac:dyDescent="0.35">
      <c r="B383" t="s">
        <v>94</v>
      </c>
      <c r="C383" t="s">
        <v>199</v>
      </c>
      <c r="D383" t="s">
        <v>510</v>
      </c>
      <c r="E383">
        <v>117.003162</v>
      </c>
      <c r="F383">
        <v>111.90697400000001</v>
      </c>
      <c r="G383">
        <v>104.36068</v>
      </c>
      <c r="H383">
        <v>98.632852</v>
      </c>
      <c r="I383">
        <v>96.460092000000003</v>
      </c>
      <c r="J383">
        <v>95.980183999999994</v>
      </c>
      <c r="K383">
        <v>93.460669999999993</v>
      </c>
      <c r="L383">
        <v>93.159334000000001</v>
      </c>
      <c r="M383">
        <v>95.049469999999999</v>
      </c>
      <c r="N383">
        <v>99.071988000000005</v>
      </c>
      <c r="O383">
        <v>101.934708</v>
      </c>
      <c r="P383">
        <v>103.51150800000001</v>
      </c>
      <c r="Q383">
        <v>103.78775400000001</v>
      </c>
      <c r="R383">
        <v>-49.106837249370933</v>
      </c>
      <c r="S383">
        <v>-59.162253012791481</v>
      </c>
      <c r="T383">
        <v>-75.423957960386133</v>
      </c>
      <c r="U383">
        <v>-91.991287128818783</v>
      </c>
      <c r="V383">
        <v>-107.1107726288067</v>
      </c>
      <c r="W383">
        <v>-119.78854900968599</v>
      </c>
      <c r="X383">
        <v>-130.74072101475019</v>
      </c>
      <c r="Y383">
        <v>-138.36816430487639</v>
      </c>
      <c r="Z383">
        <v>-142.84179904856569</v>
      </c>
      <c r="AA383">
        <v>-144.68728971955579</v>
      </c>
      <c r="AB383">
        <v>-147.38116516953571</v>
      </c>
      <c r="AC383">
        <v>-148.96929542240639</v>
      </c>
      <c r="AD383">
        <v>-150.1063444701862</v>
      </c>
      <c r="AE383">
        <v>-147.66919224913349</v>
      </c>
      <c r="AF383">
        <v>-137.3409451086923</v>
      </c>
      <c r="AG383">
        <v>-127.29633386157759</v>
      </c>
      <c r="AH383">
        <v>-126.5205404736989</v>
      </c>
      <c r="AI383">
        <v>-120.83403978299511</v>
      </c>
      <c r="AJ383">
        <v>-114.29152283062611</v>
      </c>
      <c r="AK383">
        <v>-96.194627143680918</v>
      </c>
      <c r="AL383">
        <v>-85.786988436430647</v>
      </c>
      <c r="AM383">
        <v>-193.50660757633679</v>
      </c>
      <c r="AN383">
        <v>-55.455527973311327</v>
      </c>
      <c r="AO383">
        <v>-35.230366346174748</v>
      </c>
      <c r="AP383">
        <v>134.13084799999999</v>
      </c>
      <c r="AQ383">
        <v>137.56268800000001</v>
      </c>
      <c r="AR383">
        <v>137.9504</v>
      </c>
      <c r="AS383">
        <v>137.91647399999999</v>
      </c>
      <c r="AT383">
        <v>133.702798</v>
      </c>
      <c r="AU383">
        <v>129.44610399999999</v>
      </c>
      <c r="AV383">
        <v>122.65821800000001</v>
      </c>
      <c r="AW383">
        <v>116.15592599999999</v>
      </c>
      <c r="AX383">
        <v>111.386814</v>
      </c>
      <c r="AY383">
        <v>109.029284</v>
      </c>
      <c r="AZ383">
        <v>120.72944200000001</v>
      </c>
    </row>
    <row r="384" spans="2:52" x14ac:dyDescent="0.35">
      <c r="B384" t="s">
        <v>95</v>
      </c>
      <c r="C384" t="s">
        <v>200</v>
      </c>
      <c r="D384" t="s">
        <v>315</v>
      </c>
      <c r="E384">
        <v>117.003162</v>
      </c>
      <c r="F384">
        <v>111.90697400000001</v>
      </c>
      <c r="G384">
        <v>104.36068</v>
      </c>
      <c r="H384">
        <v>98.632852</v>
      </c>
      <c r="I384">
        <v>96.460092000000003</v>
      </c>
      <c r="J384">
        <v>95.980183999999994</v>
      </c>
      <c r="K384">
        <v>93.460669999999993</v>
      </c>
      <c r="L384">
        <v>93.159334000000001</v>
      </c>
      <c r="M384">
        <v>95.049469999999999</v>
      </c>
      <c r="N384">
        <v>99.071988000000005</v>
      </c>
      <c r="O384">
        <v>101.934708</v>
      </c>
      <c r="P384">
        <v>103.51150800000001</v>
      </c>
      <c r="Q384">
        <v>103.78775400000001</v>
      </c>
      <c r="R384">
        <v>61.877839141855127</v>
      </c>
      <c r="S384">
        <v>53.31435604224616</v>
      </c>
      <c r="T384">
        <v>38.385267313371067</v>
      </c>
      <c r="U384">
        <v>23.023377143677411</v>
      </c>
      <c r="V384">
        <v>9.005339096650907</v>
      </c>
      <c r="W384">
        <v>-2.657686666816502</v>
      </c>
      <c r="X384">
        <v>-12.668549312653999</v>
      </c>
      <c r="Y384">
        <v>-19.417733400582001</v>
      </c>
      <c r="Z384">
        <v>-23.067857413100569</v>
      </c>
      <c r="AA384">
        <v>-24.13784497829716</v>
      </c>
      <c r="AB384">
        <v>-26.098674191133309</v>
      </c>
      <c r="AC384">
        <v>-26.991587982178679</v>
      </c>
      <c r="AD384">
        <v>-27.467351377178272</v>
      </c>
      <c r="AE384">
        <v>-24.39952727935097</v>
      </c>
      <c r="AF384">
        <v>-13.468375825791339</v>
      </c>
      <c r="AG384">
        <v>-2.8461667413327798</v>
      </c>
      <c r="AH384">
        <v>-1.5159390592500941</v>
      </c>
      <c r="AI384">
        <v>4.7037101200840823</v>
      </c>
      <c r="AJ384">
        <v>11.759744633750071</v>
      </c>
      <c r="AK384">
        <v>30.351993150654529</v>
      </c>
      <c r="AL384">
        <v>41.238125310454912</v>
      </c>
      <c r="AM384">
        <v>-66.018692375857086</v>
      </c>
      <c r="AN384">
        <v>65.846231019425844</v>
      </c>
      <c r="AO384">
        <v>85.765555477461646</v>
      </c>
      <c r="AP384">
        <v>134.13084799999999</v>
      </c>
      <c r="AQ384">
        <v>137.56268800000001</v>
      </c>
      <c r="AR384">
        <v>137.9504</v>
      </c>
      <c r="AS384">
        <v>137.91647399999999</v>
      </c>
      <c r="AT384">
        <v>133.702798</v>
      </c>
      <c r="AU384">
        <v>129.44610399999999</v>
      </c>
      <c r="AV384">
        <v>122.65821800000001</v>
      </c>
      <c r="AW384">
        <v>116.15592599999999</v>
      </c>
      <c r="AX384">
        <v>111.386814</v>
      </c>
      <c r="AY384">
        <v>109.029284</v>
      </c>
      <c r="AZ384">
        <v>120.72944200000001</v>
      </c>
    </row>
    <row r="385" spans="2:52" x14ac:dyDescent="0.35">
      <c r="B385" t="s">
        <v>95</v>
      </c>
      <c r="C385" t="s">
        <v>200</v>
      </c>
      <c r="D385" t="s">
        <v>316</v>
      </c>
      <c r="E385">
        <v>117.003162</v>
      </c>
      <c r="F385">
        <v>111.90697400000001</v>
      </c>
      <c r="G385">
        <v>104.36068</v>
      </c>
      <c r="H385">
        <v>98.632852</v>
      </c>
      <c r="I385">
        <v>96.460092000000003</v>
      </c>
      <c r="J385">
        <v>95.980183999999994</v>
      </c>
      <c r="K385">
        <v>93.460669999999993</v>
      </c>
      <c r="L385">
        <v>93.159334000000001</v>
      </c>
      <c r="M385">
        <v>95.049469999999999</v>
      </c>
      <c r="N385">
        <v>99.071988000000005</v>
      </c>
      <c r="O385">
        <v>101.934708</v>
      </c>
      <c r="P385">
        <v>103.51150800000001</v>
      </c>
      <c r="Q385">
        <v>103.78775400000001</v>
      </c>
      <c r="R385">
        <v>46.207515292040142</v>
      </c>
      <c r="S385">
        <v>37.433380877634953</v>
      </c>
      <c r="T385">
        <v>22.316135293292351</v>
      </c>
      <c r="U385">
        <v>6.7840448751891742</v>
      </c>
      <c r="V385">
        <v>-7.3895104815478803</v>
      </c>
      <c r="W385">
        <v>-19.195812518089159</v>
      </c>
      <c r="X385">
        <v>-29.339582002794639</v>
      </c>
      <c r="Y385">
        <v>-36.212770652163279</v>
      </c>
      <c r="Z385">
        <v>-39.979169093466538</v>
      </c>
      <c r="AA385">
        <v>-41.15865271892541</v>
      </c>
      <c r="AB385">
        <v>-43.222983354718693</v>
      </c>
      <c r="AC385">
        <v>-44.214057247291272</v>
      </c>
      <c r="AD385">
        <v>-44.783189931396812</v>
      </c>
      <c r="AE385">
        <v>-41.804412654025967</v>
      </c>
      <c r="AF385">
        <v>-30.95838741918605</v>
      </c>
      <c r="AG385">
        <v>-20.41773144152058</v>
      </c>
      <c r="AH385">
        <v>-19.16578632263602</v>
      </c>
      <c r="AI385">
        <v>-13.0214142873954</v>
      </c>
      <c r="AJ385">
        <v>-6.0378851569025258</v>
      </c>
      <c r="AK385">
        <v>12.48442272028675</v>
      </c>
      <c r="AL385">
        <v>23.3029946762348</v>
      </c>
      <c r="AM385">
        <v>-84.019167604410384</v>
      </c>
      <c r="AN385">
        <v>48.719201335905751</v>
      </c>
      <c r="AO385">
        <v>68.681708038923063</v>
      </c>
      <c r="AP385">
        <v>134.13084799999999</v>
      </c>
      <c r="AQ385">
        <v>137.56268800000001</v>
      </c>
      <c r="AR385">
        <v>137.9504</v>
      </c>
      <c r="AS385">
        <v>137.91647399999999</v>
      </c>
      <c r="AT385">
        <v>133.702798</v>
      </c>
      <c r="AU385">
        <v>129.44610399999999</v>
      </c>
      <c r="AV385">
        <v>122.65821800000001</v>
      </c>
      <c r="AW385">
        <v>116.15592599999999</v>
      </c>
      <c r="AX385">
        <v>111.386814</v>
      </c>
      <c r="AY385">
        <v>109.029284</v>
      </c>
      <c r="AZ385">
        <v>120.72944200000001</v>
      </c>
    </row>
    <row r="386" spans="2:52" x14ac:dyDescent="0.35">
      <c r="B386" t="s">
        <v>95</v>
      </c>
      <c r="C386" t="s">
        <v>200</v>
      </c>
      <c r="D386" t="s">
        <v>317</v>
      </c>
      <c r="E386">
        <v>117.003162</v>
      </c>
      <c r="F386">
        <v>111.90697400000001</v>
      </c>
      <c r="G386">
        <v>104.36068</v>
      </c>
      <c r="H386">
        <v>98.632852</v>
      </c>
      <c r="I386">
        <v>96.460092000000003</v>
      </c>
      <c r="J386">
        <v>95.980183999999994</v>
      </c>
      <c r="K386">
        <v>93.460669999999993</v>
      </c>
      <c r="L386">
        <v>93.159334000000001</v>
      </c>
      <c r="M386">
        <v>95.049469999999999</v>
      </c>
      <c r="N386">
        <v>99.071988000000005</v>
      </c>
      <c r="O386">
        <v>101.934708</v>
      </c>
      <c r="P386">
        <v>103.51150800000001</v>
      </c>
      <c r="Q386">
        <v>103.78775400000001</v>
      </c>
      <c r="R386">
        <v>30.58143123860874</v>
      </c>
      <c r="S386">
        <v>21.597240211301429</v>
      </c>
      <c r="T386">
        <v>6.2923689679780068</v>
      </c>
      <c r="U386">
        <v>-9.4094411963825806</v>
      </c>
      <c r="V386">
        <v>-23.73807481293041</v>
      </c>
      <c r="W386">
        <v>-35.687248631023373</v>
      </c>
      <c r="X386">
        <v>-45.963549737623282</v>
      </c>
      <c r="Y386">
        <v>-52.960392863992602</v>
      </c>
      <c r="Z386">
        <v>-56.842737473024599</v>
      </c>
      <c r="AA386">
        <v>-58.131408034093482</v>
      </c>
      <c r="AB386">
        <v>-60.29894789199848</v>
      </c>
      <c r="AC386">
        <v>-61.387904764645882</v>
      </c>
      <c r="AD386">
        <v>-62.050143141624247</v>
      </c>
      <c r="AE386">
        <v>-59.160161291487668</v>
      </c>
      <c r="AF386">
        <v>-48.399021950622469</v>
      </c>
      <c r="AG386">
        <v>-37.939688842463767</v>
      </c>
      <c r="AH386">
        <v>-36.765805282751558</v>
      </c>
      <c r="AI386">
        <v>-30.69649787235096</v>
      </c>
      <c r="AJ386">
        <v>-23.78526943089604</v>
      </c>
      <c r="AK386">
        <v>-5.3327047399621534</v>
      </c>
      <c r="AL386">
        <v>5.4184977452473504</v>
      </c>
      <c r="AM386">
        <v>-101.9688246516324</v>
      </c>
      <c r="AN386">
        <v>31.640523959148211</v>
      </c>
      <c r="AO386">
        <v>51.646090996857012</v>
      </c>
      <c r="AP386">
        <v>134.13084799999999</v>
      </c>
      <c r="AQ386">
        <v>137.56268800000001</v>
      </c>
      <c r="AR386">
        <v>137.9504</v>
      </c>
      <c r="AS386">
        <v>137.91647399999999</v>
      </c>
      <c r="AT386">
        <v>133.702798</v>
      </c>
      <c r="AU386">
        <v>129.44610399999999</v>
      </c>
      <c r="AV386">
        <v>122.65821800000001</v>
      </c>
      <c r="AW386">
        <v>116.15592599999999</v>
      </c>
      <c r="AX386">
        <v>111.386814</v>
      </c>
      <c r="AY386">
        <v>109.029284</v>
      </c>
      <c r="AZ386">
        <v>120.72944200000001</v>
      </c>
    </row>
    <row r="387" spans="2:52" x14ac:dyDescent="0.35">
      <c r="B387" t="s">
        <v>95</v>
      </c>
      <c r="C387" t="s">
        <v>200</v>
      </c>
      <c r="D387" t="s">
        <v>318</v>
      </c>
      <c r="E387">
        <v>117.003162</v>
      </c>
      <c r="F387">
        <v>111.90697400000001</v>
      </c>
      <c r="G387">
        <v>104.36068</v>
      </c>
      <c r="H387">
        <v>98.632852</v>
      </c>
      <c r="I387">
        <v>96.460092000000003</v>
      </c>
      <c r="J387">
        <v>95.980183999999994</v>
      </c>
      <c r="K387">
        <v>93.460669999999993</v>
      </c>
      <c r="L387">
        <v>93.159334000000001</v>
      </c>
      <c r="M387">
        <v>95.049469999999999</v>
      </c>
      <c r="N387">
        <v>99.071988000000005</v>
      </c>
      <c r="O387">
        <v>101.934708</v>
      </c>
      <c r="P387">
        <v>103.51150800000001</v>
      </c>
      <c r="Q387">
        <v>103.78775400000001</v>
      </c>
      <c r="R387">
        <v>16.010639676702599</v>
      </c>
      <c r="S387">
        <v>6.8305780069277802</v>
      </c>
      <c r="T387">
        <v>-8.6492477777463108</v>
      </c>
      <c r="U387">
        <v>-24.509315829252539</v>
      </c>
      <c r="V387">
        <v>-38.982554645142663</v>
      </c>
      <c r="W387">
        <v>-51.064951537036393</v>
      </c>
      <c r="X387">
        <v>-61.464833870473569</v>
      </c>
      <c r="Y387">
        <v>-68.576980588191361</v>
      </c>
      <c r="Z387">
        <v>-72.567441052520209</v>
      </c>
      <c r="AA387">
        <v>-73.957924714978844</v>
      </c>
      <c r="AB387">
        <v>-76.221703659881854</v>
      </c>
      <c r="AC387">
        <v>-77.401933080101088</v>
      </c>
      <c r="AD387">
        <v>-78.150989346925556</v>
      </c>
      <c r="AE387">
        <v>-75.343806210622645</v>
      </c>
      <c r="AF387">
        <v>-64.661820076883586</v>
      </c>
      <c r="AG387">
        <v>-54.278317776798602</v>
      </c>
      <c r="AH387">
        <v>-53.177223964268613</v>
      </c>
      <c r="AI387">
        <v>-47.177911761782973</v>
      </c>
      <c r="AJ387">
        <v>-40.334101252175323</v>
      </c>
      <c r="AK387">
        <v>-21.946569708786011</v>
      </c>
      <c r="AL387">
        <v>-11.258186962188599</v>
      </c>
      <c r="AM387">
        <v>-118.7062689497987</v>
      </c>
      <c r="AN387">
        <v>15.715238560780589</v>
      </c>
      <c r="AO387">
        <v>35.760957895074398</v>
      </c>
      <c r="AP387">
        <v>134.13084799999999</v>
      </c>
      <c r="AQ387">
        <v>137.56268800000001</v>
      </c>
      <c r="AR387">
        <v>137.9504</v>
      </c>
      <c r="AS387">
        <v>137.91647399999999</v>
      </c>
      <c r="AT387">
        <v>133.702798</v>
      </c>
      <c r="AU387">
        <v>129.44610399999999</v>
      </c>
      <c r="AV387">
        <v>122.65821800000001</v>
      </c>
      <c r="AW387">
        <v>116.15592599999999</v>
      </c>
      <c r="AX387">
        <v>111.386814</v>
      </c>
      <c r="AY387">
        <v>109.029284</v>
      </c>
      <c r="AZ387">
        <v>120.72944200000001</v>
      </c>
    </row>
    <row r="388" spans="2:52" x14ac:dyDescent="0.35">
      <c r="B388" t="s">
        <v>95</v>
      </c>
      <c r="C388" t="s">
        <v>200</v>
      </c>
      <c r="D388" t="s">
        <v>319</v>
      </c>
      <c r="E388">
        <v>117.003162</v>
      </c>
      <c r="F388">
        <v>111.90697400000001</v>
      </c>
      <c r="G388">
        <v>104.36068</v>
      </c>
      <c r="H388">
        <v>98.632852</v>
      </c>
      <c r="I388">
        <v>96.460092000000003</v>
      </c>
      <c r="J388">
        <v>95.980183999999994</v>
      </c>
      <c r="K388">
        <v>93.460669999999993</v>
      </c>
      <c r="L388">
        <v>93.159334000000001</v>
      </c>
      <c r="M388">
        <v>95.049469999999999</v>
      </c>
      <c r="N388">
        <v>99.071988000000005</v>
      </c>
      <c r="O388">
        <v>101.934708</v>
      </c>
      <c r="P388">
        <v>103.51150800000001</v>
      </c>
      <c r="Q388">
        <v>103.78775400000001</v>
      </c>
      <c r="R388">
        <v>2.6827964511686559</v>
      </c>
      <c r="S388">
        <v>-6.6764272911813123</v>
      </c>
      <c r="T388">
        <v>-22.316283276603929</v>
      </c>
      <c r="U388">
        <v>-38.321109167800607</v>
      </c>
      <c r="V388">
        <v>-52.926617765894591</v>
      </c>
      <c r="W388">
        <v>-65.130873256485373</v>
      </c>
      <c r="X388">
        <v>-75.643794830783861</v>
      </c>
      <c r="Y388">
        <v>-82.861409270162753</v>
      </c>
      <c r="Z388">
        <v>-86.95076286349348</v>
      </c>
      <c r="AA388">
        <v>-88.434374551829279</v>
      </c>
      <c r="AB388">
        <v>-90.78618299452782</v>
      </c>
      <c r="AC388">
        <v>-92.049899039318163</v>
      </c>
      <c r="AD388">
        <v>-92.878367273579286</v>
      </c>
      <c r="AE388">
        <v>-90.146919780914018</v>
      </c>
      <c r="AF388">
        <v>-79.537334760792817</v>
      </c>
      <c r="AG388">
        <v>-69.223194589551525</v>
      </c>
      <c r="AH388">
        <v>-68.18868125995202</v>
      </c>
      <c r="AI388">
        <v>-62.253393386801257</v>
      </c>
      <c r="AJ388">
        <v>-55.471249782689632</v>
      </c>
      <c r="AK388">
        <v>-37.143203792384703</v>
      </c>
      <c r="AL388">
        <v>-26.51228200280762</v>
      </c>
      <c r="AM388">
        <v>-134.01594053862789</v>
      </c>
      <c r="AN388">
        <v>1.1484453835153521</v>
      </c>
      <c r="AO388">
        <v>21.230891858661892</v>
      </c>
      <c r="AP388">
        <v>134.13084799999999</v>
      </c>
      <c r="AQ388">
        <v>137.56268800000001</v>
      </c>
      <c r="AR388">
        <v>137.9504</v>
      </c>
      <c r="AS388">
        <v>137.91647399999999</v>
      </c>
      <c r="AT388">
        <v>133.702798</v>
      </c>
      <c r="AU388">
        <v>129.44610399999999</v>
      </c>
      <c r="AV388">
        <v>122.65821800000001</v>
      </c>
      <c r="AW388">
        <v>116.15592599999999</v>
      </c>
      <c r="AX388">
        <v>111.386814</v>
      </c>
      <c r="AY388">
        <v>109.029284</v>
      </c>
      <c r="AZ388">
        <v>120.72944200000001</v>
      </c>
    </row>
    <row r="389" spans="2:52" x14ac:dyDescent="0.35">
      <c r="B389" t="s">
        <v>95</v>
      </c>
      <c r="C389" t="s">
        <v>200</v>
      </c>
      <c r="D389" t="s">
        <v>320</v>
      </c>
      <c r="E389">
        <v>117.003162</v>
      </c>
      <c r="F389">
        <v>111.90697400000001</v>
      </c>
      <c r="G389">
        <v>104.36068</v>
      </c>
      <c r="H389">
        <v>98.632852</v>
      </c>
      <c r="I389">
        <v>96.460092000000003</v>
      </c>
      <c r="J389">
        <v>95.980183999999994</v>
      </c>
      <c r="K389">
        <v>93.460669999999993</v>
      </c>
      <c r="L389">
        <v>93.159334000000001</v>
      </c>
      <c r="M389">
        <v>95.049469999999999</v>
      </c>
      <c r="N389">
        <v>99.071988000000005</v>
      </c>
      <c r="O389">
        <v>101.934708</v>
      </c>
      <c r="P389">
        <v>103.51150800000001</v>
      </c>
      <c r="Q389">
        <v>103.78775400000001</v>
      </c>
      <c r="R389">
        <v>-9.7067661838884192</v>
      </c>
      <c r="S389">
        <v>-19.23253898315885</v>
      </c>
      <c r="T389">
        <v>-35.02115903806542</v>
      </c>
      <c r="U389">
        <v>-51.160551812396228</v>
      </c>
      <c r="V389">
        <v>-65.889018395785271</v>
      </c>
      <c r="W389">
        <v>-78.206553635817059</v>
      </c>
      <c r="X389">
        <v>-88.824556484795238</v>
      </c>
      <c r="Y389">
        <v>-96.140213714848159</v>
      </c>
      <c r="Z389">
        <v>-100.32149835772771</v>
      </c>
      <c r="AA389">
        <v>-101.8916818559325</v>
      </c>
      <c r="AB389">
        <v>-104.32532251695881</v>
      </c>
      <c r="AC389">
        <v>-105.66664772527319</v>
      </c>
      <c r="AD389">
        <v>-106.56893732191681</v>
      </c>
      <c r="AE389">
        <v>-103.90789368114839</v>
      </c>
      <c r="AF389">
        <v>-93.365612733924578</v>
      </c>
      <c r="AG389">
        <v>-83.11595159543208</v>
      </c>
      <c r="AH389">
        <v>-82.143331480629641</v>
      </c>
      <c r="AI389">
        <v>-76.267560621975434</v>
      </c>
      <c r="AJ389">
        <v>-69.542742571235365</v>
      </c>
      <c r="AK389">
        <v>-51.269994349170076</v>
      </c>
      <c r="AL389">
        <v>-40.692488263396442</v>
      </c>
      <c r="AM389">
        <v>-148.24781075665069</v>
      </c>
      <c r="AN389">
        <v>-12.39284508694031</v>
      </c>
      <c r="AO389">
        <v>7.72374293716517</v>
      </c>
      <c r="AP389">
        <v>134.13084799999999</v>
      </c>
      <c r="AQ389">
        <v>137.56268800000001</v>
      </c>
      <c r="AR389">
        <v>137.9504</v>
      </c>
      <c r="AS389">
        <v>137.91647399999999</v>
      </c>
      <c r="AT389">
        <v>133.702798</v>
      </c>
      <c r="AU389">
        <v>129.44610399999999</v>
      </c>
      <c r="AV389">
        <v>122.65821800000001</v>
      </c>
      <c r="AW389">
        <v>116.15592599999999</v>
      </c>
      <c r="AX389">
        <v>111.386814</v>
      </c>
      <c r="AY389">
        <v>109.029284</v>
      </c>
      <c r="AZ389">
        <v>120.72944200000001</v>
      </c>
    </row>
    <row r="390" spans="2:52" x14ac:dyDescent="0.35">
      <c r="B390" t="s">
        <v>95</v>
      </c>
      <c r="C390" t="s">
        <v>200</v>
      </c>
      <c r="D390" t="s">
        <v>321</v>
      </c>
      <c r="E390">
        <v>117.003162</v>
      </c>
      <c r="F390">
        <v>111.90697400000001</v>
      </c>
      <c r="G390">
        <v>104.36068</v>
      </c>
      <c r="H390">
        <v>98.632852</v>
      </c>
      <c r="I390">
        <v>96.460092000000003</v>
      </c>
      <c r="J390">
        <v>95.980183999999994</v>
      </c>
      <c r="K390">
        <v>93.460669999999993</v>
      </c>
      <c r="L390">
        <v>93.159334000000001</v>
      </c>
      <c r="M390">
        <v>95.049469999999999</v>
      </c>
      <c r="N390">
        <v>99.071988000000005</v>
      </c>
      <c r="O390">
        <v>101.934708</v>
      </c>
      <c r="P390">
        <v>103.51150800000001</v>
      </c>
      <c r="Q390">
        <v>103.78775400000001</v>
      </c>
      <c r="R390">
        <v>-21.539777659253961</v>
      </c>
      <c r="S390">
        <v>-31.224617970413352</v>
      </c>
      <c r="T390">
        <v>-47.155319468642617</v>
      </c>
      <c r="U390">
        <v>-63.423234251314923</v>
      </c>
      <c r="V390">
        <v>-78.269135428146953</v>
      </c>
      <c r="W390">
        <v>-90.694861781500919</v>
      </c>
      <c r="X390">
        <v>-101.413225552471</v>
      </c>
      <c r="Y390">
        <v>-108.8225213960324</v>
      </c>
      <c r="Z390">
        <v>-113.09160745662911</v>
      </c>
      <c r="AA390">
        <v>-114.7444738751109</v>
      </c>
      <c r="AB390">
        <v>-117.2562707719181</v>
      </c>
      <c r="AC390">
        <v>-118.6717188649238</v>
      </c>
      <c r="AD390">
        <v>-119.644513696815</v>
      </c>
      <c r="AE390">
        <v>-117.0507112986913</v>
      </c>
      <c r="AF390">
        <v>-106.57271106018921</v>
      </c>
      <c r="AG390">
        <v>-96.384632493810884</v>
      </c>
      <c r="AH390">
        <v>-95.471125290619099</v>
      </c>
      <c r="AI390">
        <v>-89.652197884495223</v>
      </c>
      <c r="AJ390">
        <v>-82.982130267717849</v>
      </c>
      <c r="AK390">
        <v>-64.762195784556468</v>
      </c>
      <c r="AL390">
        <v>-54.235705917408872</v>
      </c>
      <c r="AM390">
        <v>-161.84037157306409</v>
      </c>
      <c r="AN390">
        <v>-25.325847667254699</v>
      </c>
      <c r="AO390">
        <v>-5.1766517656544409</v>
      </c>
      <c r="AP390">
        <v>134.13084799999999</v>
      </c>
      <c r="AQ390">
        <v>137.56268800000001</v>
      </c>
      <c r="AR390">
        <v>137.9504</v>
      </c>
      <c r="AS390">
        <v>137.91647399999999</v>
      </c>
      <c r="AT390">
        <v>133.702798</v>
      </c>
      <c r="AU390">
        <v>129.44610399999999</v>
      </c>
      <c r="AV390">
        <v>122.65821800000001</v>
      </c>
      <c r="AW390">
        <v>116.15592599999999</v>
      </c>
      <c r="AX390">
        <v>111.386814</v>
      </c>
      <c r="AY390">
        <v>109.029284</v>
      </c>
      <c r="AZ390">
        <v>120.72944200000001</v>
      </c>
    </row>
    <row r="391" spans="2:52" x14ac:dyDescent="0.35">
      <c r="B391" t="s">
        <v>95</v>
      </c>
      <c r="C391" t="s">
        <v>200</v>
      </c>
      <c r="D391" t="s">
        <v>322</v>
      </c>
      <c r="E391">
        <v>117.003162</v>
      </c>
      <c r="F391">
        <v>111.90697400000001</v>
      </c>
      <c r="G391">
        <v>104.36068</v>
      </c>
      <c r="H391">
        <v>98.632852</v>
      </c>
      <c r="I391">
        <v>96.460092000000003</v>
      </c>
      <c r="J391">
        <v>95.980183999999994</v>
      </c>
      <c r="K391">
        <v>93.460669999999993</v>
      </c>
      <c r="L391">
        <v>93.159334000000001</v>
      </c>
      <c r="M391">
        <v>95.049469999999999</v>
      </c>
      <c r="N391">
        <v>99.071988000000005</v>
      </c>
      <c r="O391">
        <v>101.934708</v>
      </c>
      <c r="P391">
        <v>103.51150800000001</v>
      </c>
      <c r="Q391">
        <v>103.78775400000001</v>
      </c>
      <c r="R391">
        <v>-32.295827417993678</v>
      </c>
      <c r="S391">
        <v>-42.125257977919297</v>
      </c>
      <c r="T391">
        <v>-58.185109614923789</v>
      </c>
      <c r="U391">
        <v>-74.569849190650046</v>
      </c>
      <c r="V391">
        <v>-89.5224968481307</v>
      </c>
      <c r="W391">
        <v>-102.04656748187089</v>
      </c>
      <c r="X391">
        <v>-112.85615799364361</v>
      </c>
      <c r="Y391">
        <v>-120.35057008916949</v>
      </c>
      <c r="Z391">
        <v>-124.6994664685359</v>
      </c>
      <c r="AA391">
        <v>-126.4274905598172</v>
      </c>
      <c r="AB391">
        <v>-129.01033043353399</v>
      </c>
      <c r="AC391">
        <v>-130.49315524105219</v>
      </c>
      <c r="AD391">
        <v>-131.5300383923163</v>
      </c>
      <c r="AE391">
        <v>-128.99735738778119</v>
      </c>
      <c r="AF391">
        <v>-118.5777874569804</v>
      </c>
      <c r="AG391">
        <v>-108.4456866280792</v>
      </c>
      <c r="AH391">
        <v>-107.5859122738745</v>
      </c>
      <c r="AI391">
        <v>-101.8186548086737</v>
      </c>
      <c r="AJ391">
        <v>-95.19835460683052</v>
      </c>
      <c r="AK391">
        <v>-77.026427108600956</v>
      </c>
      <c r="AL391">
        <v>-66.546310304404102</v>
      </c>
      <c r="AM391">
        <v>-174.19582823719469</v>
      </c>
      <c r="AN391">
        <v>-37.081774683244831</v>
      </c>
      <c r="AO391">
        <v>-16.90293865549484</v>
      </c>
      <c r="AP391">
        <v>134.13084799999999</v>
      </c>
      <c r="AQ391">
        <v>137.56268800000001</v>
      </c>
      <c r="AR391">
        <v>137.9504</v>
      </c>
      <c r="AS391">
        <v>137.91647399999999</v>
      </c>
      <c r="AT391">
        <v>133.702798</v>
      </c>
      <c r="AU391">
        <v>129.44610399999999</v>
      </c>
      <c r="AV391">
        <v>122.65821800000001</v>
      </c>
      <c r="AW391">
        <v>116.15592599999999</v>
      </c>
      <c r="AX391">
        <v>111.386814</v>
      </c>
      <c r="AY391">
        <v>109.029284</v>
      </c>
      <c r="AZ391">
        <v>120.72944200000001</v>
      </c>
    </row>
    <row r="392" spans="2:52" x14ac:dyDescent="0.35">
      <c r="B392" t="s">
        <v>95</v>
      </c>
      <c r="C392" t="s">
        <v>200</v>
      </c>
      <c r="D392" t="s">
        <v>387</v>
      </c>
      <c r="E392">
        <v>117.003162</v>
      </c>
      <c r="F392">
        <v>111.90697400000001</v>
      </c>
      <c r="G392">
        <v>104.36068</v>
      </c>
      <c r="H392">
        <v>98.632852</v>
      </c>
      <c r="I392">
        <v>96.460092000000003</v>
      </c>
      <c r="J392">
        <v>95.980183999999994</v>
      </c>
      <c r="K392">
        <v>93.460669999999993</v>
      </c>
      <c r="L392">
        <v>93.159334000000001</v>
      </c>
      <c r="M392">
        <v>95.049469999999999</v>
      </c>
      <c r="N392">
        <v>99.071988000000005</v>
      </c>
      <c r="O392">
        <v>101.934708</v>
      </c>
      <c r="P392">
        <v>103.51150800000001</v>
      </c>
      <c r="Q392">
        <v>103.78775400000001</v>
      </c>
      <c r="R392">
        <v>-41.671175866937489</v>
      </c>
      <c r="S392">
        <v>-51.626636335138798</v>
      </c>
      <c r="T392">
        <v>-67.799059741557357</v>
      </c>
      <c r="U392">
        <v>-84.285627885105754</v>
      </c>
      <c r="V392">
        <v>-99.331319501495756</v>
      </c>
      <c r="W392">
        <v>-111.9411104430872</v>
      </c>
      <c r="X392">
        <v>-122.8302173667463</v>
      </c>
      <c r="Y392">
        <v>-130.39881975877819</v>
      </c>
      <c r="Z392">
        <v>-134.8172815980551</v>
      </c>
      <c r="AA392">
        <v>-136.61081574060179</v>
      </c>
      <c r="AB392">
        <v>-139.2555791530076</v>
      </c>
      <c r="AC392">
        <v>-140.79713185692549</v>
      </c>
      <c r="AD392">
        <v>-141.88987662459189</v>
      </c>
      <c r="AE392">
        <v>-139.41047116037441</v>
      </c>
      <c r="AF392">
        <v>-129.04183112548941</v>
      </c>
      <c r="AG392">
        <v>-118.9585224466807</v>
      </c>
      <c r="AH392">
        <v>-118.14558351939471</v>
      </c>
      <c r="AI392">
        <v>-112.42336337843059</v>
      </c>
      <c r="AJ392">
        <v>-105.84644219275749</v>
      </c>
      <c r="AK392">
        <v>-87.716359258453764</v>
      </c>
      <c r="AL392">
        <v>-77.27666283474602</v>
      </c>
      <c r="AM392">
        <v>-184.96527557802051</v>
      </c>
      <c r="AN392">
        <v>-47.328651053977907</v>
      </c>
      <c r="AO392">
        <v>-27.123979657578928</v>
      </c>
      <c r="AP392">
        <v>134.13084799999999</v>
      </c>
      <c r="AQ392">
        <v>137.56268800000001</v>
      </c>
      <c r="AR392">
        <v>137.9504</v>
      </c>
      <c r="AS392">
        <v>137.91647399999999</v>
      </c>
      <c r="AT392">
        <v>133.702798</v>
      </c>
      <c r="AU392">
        <v>129.44610399999999</v>
      </c>
      <c r="AV392">
        <v>122.65821800000001</v>
      </c>
      <c r="AW392">
        <v>116.15592599999999</v>
      </c>
      <c r="AX392">
        <v>111.386814</v>
      </c>
      <c r="AY392">
        <v>109.029284</v>
      </c>
      <c r="AZ392">
        <v>120.72944200000001</v>
      </c>
    </row>
    <row r="393" spans="2:52" x14ac:dyDescent="0.35">
      <c r="B393" t="s">
        <v>95</v>
      </c>
      <c r="C393" t="s">
        <v>200</v>
      </c>
      <c r="D393" t="s">
        <v>510</v>
      </c>
      <c r="E393">
        <v>117.003162</v>
      </c>
      <c r="F393">
        <v>111.90697400000001</v>
      </c>
      <c r="G393">
        <v>104.36068</v>
      </c>
      <c r="H393">
        <v>98.632852</v>
      </c>
      <c r="I393">
        <v>96.460092000000003</v>
      </c>
      <c r="J393">
        <v>95.980183999999994</v>
      </c>
      <c r="K393">
        <v>93.460669999999993</v>
      </c>
      <c r="L393">
        <v>93.159334000000001</v>
      </c>
      <c r="M393">
        <v>95.049469999999999</v>
      </c>
      <c r="N393">
        <v>99.071988000000005</v>
      </c>
      <c r="O393">
        <v>101.934708</v>
      </c>
      <c r="P393">
        <v>103.51150800000001</v>
      </c>
      <c r="Q393">
        <v>103.78775400000001</v>
      </c>
      <c r="R393">
        <v>-49.106837249370933</v>
      </c>
      <c r="S393">
        <v>-59.162253012791481</v>
      </c>
      <c r="T393">
        <v>-75.423957960386133</v>
      </c>
      <c r="U393">
        <v>-91.991287128818783</v>
      </c>
      <c r="V393">
        <v>-107.1107726288067</v>
      </c>
      <c r="W393">
        <v>-119.78854900968599</v>
      </c>
      <c r="X393">
        <v>-130.74072101475019</v>
      </c>
      <c r="Y393">
        <v>-138.36816430487639</v>
      </c>
      <c r="Z393">
        <v>-142.84179904856569</v>
      </c>
      <c r="AA393">
        <v>-144.68728971955579</v>
      </c>
      <c r="AB393">
        <v>-147.38116516953571</v>
      </c>
      <c r="AC393">
        <v>-148.96929542240639</v>
      </c>
      <c r="AD393">
        <v>-150.1063444701862</v>
      </c>
      <c r="AE393">
        <v>-147.66919224913349</v>
      </c>
      <c r="AF393">
        <v>-137.3409451086923</v>
      </c>
      <c r="AG393">
        <v>-127.29633386157759</v>
      </c>
      <c r="AH393">
        <v>-126.5205404736989</v>
      </c>
      <c r="AI393">
        <v>-120.83403978299511</v>
      </c>
      <c r="AJ393">
        <v>-114.29152283062611</v>
      </c>
      <c r="AK393">
        <v>-96.194627143680918</v>
      </c>
      <c r="AL393">
        <v>-85.786988436430647</v>
      </c>
      <c r="AM393">
        <v>-193.50660757633679</v>
      </c>
      <c r="AN393">
        <v>-55.455527973311327</v>
      </c>
      <c r="AO393">
        <v>-35.230366346174748</v>
      </c>
      <c r="AP393">
        <v>134.13084799999999</v>
      </c>
      <c r="AQ393">
        <v>137.56268800000001</v>
      </c>
      <c r="AR393">
        <v>137.9504</v>
      </c>
      <c r="AS393">
        <v>137.91647399999999</v>
      </c>
      <c r="AT393">
        <v>133.702798</v>
      </c>
      <c r="AU393">
        <v>129.44610399999999</v>
      </c>
      <c r="AV393">
        <v>122.65821800000001</v>
      </c>
      <c r="AW393">
        <v>116.15592599999999</v>
      </c>
      <c r="AX393">
        <v>111.386814</v>
      </c>
      <c r="AY393">
        <v>109.029284</v>
      </c>
      <c r="AZ393">
        <v>120.72944200000001</v>
      </c>
    </row>
    <row r="394" spans="2:52" x14ac:dyDescent="0.35">
      <c r="B394" t="s">
        <v>97</v>
      </c>
      <c r="C394" t="s">
        <v>202</v>
      </c>
      <c r="D394" t="s">
        <v>315</v>
      </c>
      <c r="E394">
        <v>4.2956580000000004</v>
      </c>
      <c r="F394">
        <v>4.352868</v>
      </c>
      <c r="G394">
        <v>4.1334819999999999</v>
      </c>
      <c r="H394">
        <v>3.8818419999999998</v>
      </c>
      <c r="I394">
        <v>3.7675459999999998</v>
      </c>
      <c r="J394">
        <v>3.7082440000000001</v>
      </c>
      <c r="K394">
        <v>3.6323639999999999</v>
      </c>
      <c r="L394">
        <v>3.6240559999999999</v>
      </c>
      <c r="M394">
        <v>3.4015179999999998</v>
      </c>
      <c r="N394">
        <v>3.4511259999999999</v>
      </c>
      <c r="O394">
        <v>3.460734</v>
      </c>
      <c r="P394">
        <v>3.4318219999999999</v>
      </c>
      <c r="Q394">
        <v>3.4358119999999999</v>
      </c>
      <c r="R394">
        <v>3.3480500000000002</v>
      </c>
      <c r="S394">
        <v>3.149788</v>
      </c>
      <c r="T394">
        <v>2.9177520000000001</v>
      </c>
      <c r="U394">
        <v>2.8096519999999998</v>
      </c>
      <c r="V394">
        <v>2.6656179999999998</v>
      </c>
      <c r="W394">
        <v>2.4628779999999999</v>
      </c>
      <c r="X394">
        <v>1.900884</v>
      </c>
      <c r="Y394">
        <v>1.6319779999999999</v>
      </c>
      <c r="Z394">
        <v>1.3562860000000001</v>
      </c>
      <c r="AA394">
        <v>1.2662979999999999</v>
      </c>
      <c r="AB394">
        <v>1.185082</v>
      </c>
      <c r="AC394">
        <v>1.280602</v>
      </c>
      <c r="AD394">
        <v>1.159956</v>
      </c>
      <c r="AE394">
        <v>0.79731775000000038</v>
      </c>
      <c r="AF394">
        <v>1.191724</v>
      </c>
      <c r="AG394">
        <v>1.093046</v>
      </c>
      <c r="AH394">
        <v>1.0609360000000001</v>
      </c>
      <c r="AI394">
        <v>1.297334</v>
      </c>
      <c r="AJ394">
        <v>1.3676079999999999</v>
      </c>
      <c r="AK394">
        <v>1.7243059999999999</v>
      </c>
      <c r="AL394">
        <v>2.1888719999999999</v>
      </c>
      <c r="AM394">
        <v>2.2328540000000001</v>
      </c>
      <c r="AN394">
        <v>2.379076</v>
      </c>
      <c r="AO394">
        <v>3.1311680000000002</v>
      </c>
      <c r="AP394">
        <v>3.16628</v>
      </c>
      <c r="AQ394">
        <v>3.1833320000000001</v>
      </c>
      <c r="AR394">
        <v>3.46766</v>
      </c>
      <c r="AS394">
        <v>3.0863339999999999</v>
      </c>
      <c r="AT394">
        <v>3.3703639999999999</v>
      </c>
      <c r="AU394">
        <v>3.4598960000000001</v>
      </c>
      <c r="AV394">
        <v>3.5050479999999999</v>
      </c>
      <c r="AW394">
        <v>3.4905360000000001</v>
      </c>
      <c r="AX394">
        <v>3.411476</v>
      </c>
      <c r="AY394">
        <v>3.4428700000000001</v>
      </c>
      <c r="AZ394">
        <v>4.0269599999999999</v>
      </c>
    </row>
    <row r="395" spans="2:52" x14ac:dyDescent="0.35">
      <c r="B395" t="s">
        <v>97</v>
      </c>
      <c r="C395" t="s">
        <v>202</v>
      </c>
      <c r="D395" t="s">
        <v>316</v>
      </c>
      <c r="E395">
        <v>4.2956580000000004</v>
      </c>
      <c r="F395">
        <v>4.352868</v>
      </c>
      <c r="G395">
        <v>4.1334819999999999</v>
      </c>
      <c r="H395">
        <v>3.8818419999999998</v>
      </c>
      <c r="I395">
        <v>3.7675459999999998</v>
      </c>
      <c r="J395">
        <v>3.7082440000000001</v>
      </c>
      <c r="K395">
        <v>3.6323639999999999</v>
      </c>
      <c r="L395">
        <v>3.6240559999999999</v>
      </c>
      <c r="M395">
        <v>3.4015179999999998</v>
      </c>
      <c r="N395">
        <v>3.4511259999999999</v>
      </c>
      <c r="O395">
        <v>3.460734</v>
      </c>
      <c r="P395">
        <v>3.4318219999999999</v>
      </c>
      <c r="Q395">
        <v>3.4358119999999999</v>
      </c>
      <c r="R395">
        <v>3.3480500000000002</v>
      </c>
      <c r="S395">
        <v>3.149788</v>
      </c>
      <c r="T395">
        <v>2.9177520000000001</v>
      </c>
      <c r="U395">
        <v>2.8096519999999998</v>
      </c>
      <c r="V395">
        <v>2.6656179999999998</v>
      </c>
      <c r="W395">
        <v>2.4628779999999999</v>
      </c>
      <c r="X395">
        <v>1.900884</v>
      </c>
      <c r="Y395">
        <v>1.6319779999999999</v>
      </c>
      <c r="Z395">
        <v>1.3562860000000001</v>
      </c>
      <c r="AA395">
        <v>1.2662979999999999</v>
      </c>
      <c r="AB395">
        <v>1.185082</v>
      </c>
      <c r="AC395">
        <v>1.280602</v>
      </c>
      <c r="AD395">
        <v>1.159956</v>
      </c>
      <c r="AE395">
        <v>0.59563550000000021</v>
      </c>
      <c r="AF395">
        <v>1.191724</v>
      </c>
      <c r="AG395">
        <v>1.093046</v>
      </c>
      <c r="AH395">
        <v>1.0609360000000001</v>
      </c>
      <c r="AI395">
        <v>1.297334</v>
      </c>
      <c r="AJ395">
        <v>1.3676079999999999</v>
      </c>
      <c r="AK395">
        <v>1.7243059999999999</v>
      </c>
      <c r="AL395">
        <v>2.1888719999999999</v>
      </c>
      <c r="AM395">
        <v>2.2328540000000001</v>
      </c>
      <c r="AN395">
        <v>2.379076</v>
      </c>
      <c r="AO395">
        <v>3.1311680000000002</v>
      </c>
      <c r="AP395">
        <v>3.16628</v>
      </c>
      <c r="AQ395">
        <v>3.1833320000000001</v>
      </c>
      <c r="AR395">
        <v>3.46766</v>
      </c>
      <c r="AS395">
        <v>3.0863339999999999</v>
      </c>
      <c r="AT395">
        <v>3.3703639999999999</v>
      </c>
      <c r="AU395">
        <v>3.4598960000000001</v>
      </c>
      <c r="AV395">
        <v>3.5050479999999999</v>
      </c>
      <c r="AW395">
        <v>3.4905360000000001</v>
      </c>
      <c r="AX395">
        <v>3.411476</v>
      </c>
      <c r="AY395">
        <v>3.4428700000000001</v>
      </c>
      <c r="AZ395">
        <v>4.0269599999999999</v>
      </c>
    </row>
    <row r="396" spans="2:52" x14ac:dyDescent="0.35">
      <c r="B396" t="s">
        <v>97</v>
      </c>
      <c r="C396" t="s">
        <v>202</v>
      </c>
      <c r="D396" t="s">
        <v>317</v>
      </c>
      <c r="E396">
        <v>4.2956580000000004</v>
      </c>
      <c r="F396">
        <v>4.352868</v>
      </c>
      <c r="G396">
        <v>4.1334819999999999</v>
      </c>
      <c r="H396">
        <v>3.8818419999999998</v>
      </c>
      <c r="I396">
        <v>3.7675459999999998</v>
      </c>
      <c r="J396">
        <v>3.7082440000000001</v>
      </c>
      <c r="K396">
        <v>3.6323639999999999</v>
      </c>
      <c r="L396">
        <v>3.6240559999999999</v>
      </c>
      <c r="M396">
        <v>3.4015179999999998</v>
      </c>
      <c r="N396">
        <v>3.4511259999999999</v>
      </c>
      <c r="O396">
        <v>3.460734</v>
      </c>
      <c r="P396">
        <v>3.4318219999999999</v>
      </c>
      <c r="Q396">
        <v>3.4358119999999999</v>
      </c>
      <c r="R396">
        <v>3.3480500000000002</v>
      </c>
      <c r="S396">
        <v>3.149788</v>
      </c>
      <c r="T396">
        <v>2.9177520000000001</v>
      </c>
      <c r="U396">
        <v>2.8096519999999998</v>
      </c>
      <c r="V396">
        <v>2.6656179999999998</v>
      </c>
      <c r="W396">
        <v>2.4628779999999999</v>
      </c>
      <c r="X396">
        <v>1.900884</v>
      </c>
      <c r="Y396">
        <v>1.6319779999999999</v>
      </c>
      <c r="Z396">
        <v>1.3562860000000001</v>
      </c>
      <c r="AA396">
        <v>1.2662979999999999</v>
      </c>
      <c r="AB396">
        <v>1.185082</v>
      </c>
      <c r="AC396">
        <v>1.280602</v>
      </c>
      <c r="AD396">
        <v>1.159956</v>
      </c>
      <c r="AE396">
        <v>0.39395324999999998</v>
      </c>
      <c r="AF396">
        <v>1.191724</v>
      </c>
      <c r="AG396">
        <v>1.093046</v>
      </c>
      <c r="AH396">
        <v>1.0609360000000001</v>
      </c>
      <c r="AI396">
        <v>1.297334</v>
      </c>
      <c r="AJ396">
        <v>1.3676079999999999</v>
      </c>
      <c r="AK396">
        <v>1.7243059999999999</v>
      </c>
      <c r="AL396">
        <v>2.1888719999999999</v>
      </c>
      <c r="AM396">
        <v>2.2328540000000001</v>
      </c>
      <c r="AN396">
        <v>2.379076</v>
      </c>
      <c r="AO396">
        <v>3.1311680000000002</v>
      </c>
      <c r="AP396">
        <v>3.16628</v>
      </c>
      <c r="AQ396">
        <v>3.1833320000000001</v>
      </c>
      <c r="AR396">
        <v>3.46766</v>
      </c>
      <c r="AS396">
        <v>3.0863339999999999</v>
      </c>
      <c r="AT396">
        <v>3.3703639999999999</v>
      </c>
      <c r="AU396">
        <v>3.4598960000000001</v>
      </c>
      <c r="AV396">
        <v>3.5050479999999999</v>
      </c>
      <c r="AW396">
        <v>3.4905360000000001</v>
      </c>
      <c r="AX396">
        <v>3.411476</v>
      </c>
      <c r="AY396">
        <v>3.4428700000000001</v>
      </c>
      <c r="AZ396">
        <v>4.0269599999999999</v>
      </c>
    </row>
    <row r="397" spans="2:52" x14ac:dyDescent="0.35">
      <c r="B397" t="s">
        <v>97</v>
      </c>
      <c r="C397" t="s">
        <v>202</v>
      </c>
      <c r="D397" t="s">
        <v>318</v>
      </c>
      <c r="E397">
        <v>4.2956580000000004</v>
      </c>
      <c r="F397">
        <v>4.352868</v>
      </c>
      <c r="G397">
        <v>4.1334819999999999</v>
      </c>
      <c r="H397">
        <v>3.8818419999999998</v>
      </c>
      <c r="I397">
        <v>3.7675459999999998</v>
      </c>
      <c r="J397">
        <v>3.7082440000000001</v>
      </c>
      <c r="K397">
        <v>3.6323639999999999</v>
      </c>
      <c r="L397">
        <v>3.6240559999999999</v>
      </c>
      <c r="M397">
        <v>3.4015179999999998</v>
      </c>
      <c r="N397">
        <v>3.4511259999999999</v>
      </c>
      <c r="O397">
        <v>3.460734</v>
      </c>
      <c r="P397">
        <v>3.4318219999999999</v>
      </c>
      <c r="Q397">
        <v>3.4358119999999999</v>
      </c>
      <c r="R397">
        <v>3.3480500000000002</v>
      </c>
      <c r="S397">
        <v>3.149788</v>
      </c>
      <c r="T397">
        <v>2.9177520000000001</v>
      </c>
      <c r="U397">
        <v>2.8096519999999998</v>
      </c>
      <c r="V397">
        <v>2.6656179999999998</v>
      </c>
      <c r="W397">
        <v>2.4628779999999999</v>
      </c>
      <c r="X397">
        <v>1.900884</v>
      </c>
      <c r="Y397">
        <v>1.6319779999999999</v>
      </c>
      <c r="Z397">
        <v>1.3562860000000001</v>
      </c>
      <c r="AA397">
        <v>1.2662979999999999</v>
      </c>
      <c r="AB397">
        <v>1.185082</v>
      </c>
      <c r="AC397">
        <v>1.280602</v>
      </c>
      <c r="AD397">
        <v>1.159956</v>
      </c>
      <c r="AE397">
        <v>0.19227099999999889</v>
      </c>
      <c r="AF397">
        <v>1.191724</v>
      </c>
      <c r="AG397">
        <v>1.093046</v>
      </c>
      <c r="AH397">
        <v>1.0609360000000001</v>
      </c>
      <c r="AI397">
        <v>1.297334</v>
      </c>
      <c r="AJ397">
        <v>1.3676079999999999</v>
      </c>
      <c r="AK397">
        <v>1.7243059999999999</v>
      </c>
      <c r="AL397">
        <v>2.1888719999999999</v>
      </c>
      <c r="AM397">
        <v>2.2328540000000001</v>
      </c>
      <c r="AN397">
        <v>2.379076</v>
      </c>
      <c r="AO397">
        <v>3.1311680000000002</v>
      </c>
      <c r="AP397">
        <v>3.16628</v>
      </c>
      <c r="AQ397">
        <v>3.1833320000000001</v>
      </c>
      <c r="AR397">
        <v>3.46766</v>
      </c>
      <c r="AS397">
        <v>3.0863339999999999</v>
      </c>
      <c r="AT397">
        <v>3.3703639999999999</v>
      </c>
      <c r="AU397">
        <v>3.4598960000000001</v>
      </c>
      <c r="AV397">
        <v>3.5050479999999999</v>
      </c>
      <c r="AW397">
        <v>3.4905360000000001</v>
      </c>
      <c r="AX397">
        <v>3.411476</v>
      </c>
      <c r="AY397">
        <v>3.4428700000000001</v>
      </c>
      <c r="AZ397">
        <v>4.0269599999999999</v>
      </c>
    </row>
    <row r="398" spans="2:52" x14ac:dyDescent="0.35">
      <c r="B398" t="s">
        <v>97</v>
      </c>
      <c r="C398" t="s">
        <v>202</v>
      </c>
      <c r="D398" t="s">
        <v>319</v>
      </c>
      <c r="E398">
        <v>4.2956580000000004</v>
      </c>
      <c r="F398">
        <v>4.352868</v>
      </c>
      <c r="G398">
        <v>4.1334819999999999</v>
      </c>
      <c r="H398">
        <v>3.8818419999999998</v>
      </c>
      <c r="I398">
        <v>3.7675459999999998</v>
      </c>
      <c r="J398">
        <v>3.7082440000000001</v>
      </c>
      <c r="K398">
        <v>3.6323639999999999</v>
      </c>
      <c r="L398">
        <v>3.6240559999999999</v>
      </c>
      <c r="M398">
        <v>3.4015179999999998</v>
      </c>
      <c r="N398">
        <v>3.4511259999999999</v>
      </c>
      <c r="O398">
        <v>3.460734</v>
      </c>
      <c r="P398">
        <v>3.4318219999999999</v>
      </c>
      <c r="Q398">
        <v>3.4358119999999999</v>
      </c>
      <c r="R398">
        <v>3.3480500000000002</v>
      </c>
      <c r="S398">
        <v>3.149788</v>
      </c>
      <c r="T398">
        <v>2.9177520000000001</v>
      </c>
      <c r="U398">
        <v>2.8096519999999998</v>
      </c>
      <c r="V398">
        <v>2.6656179999999998</v>
      </c>
      <c r="W398">
        <v>2.4628779999999999</v>
      </c>
      <c r="X398">
        <v>1.900884</v>
      </c>
      <c r="Y398">
        <v>1.6319779999999999</v>
      </c>
      <c r="Z398">
        <v>1.3562860000000001</v>
      </c>
      <c r="AA398">
        <v>1.2662979999999999</v>
      </c>
      <c r="AB398">
        <v>1.185082</v>
      </c>
      <c r="AC398">
        <v>1.280602</v>
      </c>
      <c r="AD398">
        <v>1.159956</v>
      </c>
      <c r="AE398">
        <v>-9.4112500000011999E-3</v>
      </c>
      <c r="AF398">
        <v>1.191724</v>
      </c>
      <c r="AG398">
        <v>1.093046</v>
      </c>
      <c r="AH398">
        <v>1.0609360000000001</v>
      </c>
      <c r="AI398">
        <v>1.297334</v>
      </c>
      <c r="AJ398">
        <v>1.3676079999999999</v>
      </c>
      <c r="AK398">
        <v>1.7243059999999999</v>
      </c>
      <c r="AL398">
        <v>2.1888719999999999</v>
      </c>
      <c r="AM398">
        <v>2.2328540000000001</v>
      </c>
      <c r="AN398">
        <v>2.379076</v>
      </c>
      <c r="AO398">
        <v>3.1311680000000002</v>
      </c>
      <c r="AP398">
        <v>3.16628</v>
      </c>
      <c r="AQ398">
        <v>3.1833320000000001</v>
      </c>
      <c r="AR398">
        <v>3.46766</v>
      </c>
      <c r="AS398">
        <v>3.0863339999999999</v>
      </c>
      <c r="AT398">
        <v>3.3703639999999999</v>
      </c>
      <c r="AU398">
        <v>3.4598960000000001</v>
      </c>
      <c r="AV398">
        <v>3.5050479999999999</v>
      </c>
      <c r="AW398">
        <v>3.4905360000000001</v>
      </c>
      <c r="AX398">
        <v>3.411476</v>
      </c>
      <c r="AY398">
        <v>3.4428700000000001</v>
      </c>
      <c r="AZ398">
        <v>4.0269599999999999</v>
      </c>
    </row>
    <row r="399" spans="2:52" x14ac:dyDescent="0.35">
      <c r="B399" t="s">
        <v>97</v>
      </c>
      <c r="C399" t="s">
        <v>202</v>
      </c>
      <c r="D399" t="s">
        <v>320</v>
      </c>
      <c r="E399">
        <v>4.2956580000000004</v>
      </c>
      <c r="F399">
        <v>4.352868</v>
      </c>
      <c r="G399">
        <v>4.1334819999999999</v>
      </c>
      <c r="H399">
        <v>3.8818419999999998</v>
      </c>
      <c r="I399">
        <v>3.7675459999999998</v>
      </c>
      <c r="J399">
        <v>3.7082440000000001</v>
      </c>
      <c r="K399">
        <v>3.6323639999999999</v>
      </c>
      <c r="L399">
        <v>3.6240559999999999</v>
      </c>
      <c r="M399">
        <v>3.4015179999999998</v>
      </c>
      <c r="N399">
        <v>3.4511259999999999</v>
      </c>
      <c r="O399">
        <v>3.460734</v>
      </c>
      <c r="P399">
        <v>3.4318219999999999</v>
      </c>
      <c r="Q399">
        <v>3.4358119999999999</v>
      </c>
      <c r="R399">
        <v>3.3480500000000002</v>
      </c>
      <c r="S399">
        <v>3.149788</v>
      </c>
      <c r="T399">
        <v>2.9177520000000001</v>
      </c>
      <c r="U399">
        <v>2.8096519999999998</v>
      </c>
      <c r="V399">
        <v>2.6656179999999998</v>
      </c>
      <c r="W399">
        <v>2.4628779999999999</v>
      </c>
      <c r="X399">
        <v>1.900884</v>
      </c>
      <c r="Y399">
        <v>1.6319779999999999</v>
      </c>
      <c r="Z399">
        <v>1.3562860000000001</v>
      </c>
      <c r="AA399">
        <v>1.2662979999999999</v>
      </c>
      <c r="AB399">
        <v>1.185082</v>
      </c>
      <c r="AC399">
        <v>1.280602</v>
      </c>
      <c r="AD399">
        <v>1.159956</v>
      </c>
      <c r="AE399">
        <v>-0.21109350000000129</v>
      </c>
      <c r="AF399">
        <v>1.191724</v>
      </c>
      <c r="AG399">
        <v>1.093046</v>
      </c>
      <c r="AH399">
        <v>1.0609360000000001</v>
      </c>
      <c r="AI399">
        <v>1.297334</v>
      </c>
      <c r="AJ399">
        <v>1.3676079999999999</v>
      </c>
      <c r="AK399">
        <v>1.7243059999999999</v>
      </c>
      <c r="AL399">
        <v>2.1888719999999999</v>
      </c>
      <c r="AM399">
        <v>2.2328540000000001</v>
      </c>
      <c r="AN399">
        <v>2.379076</v>
      </c>
      <c r="AO399">
        <v>3.1311680000000002</v>
      </c>
      <c r="AP399">
        <v>3.16628</v>
      </c>
      <c r="AQ399">
        <v>3.1833320000000001</v>
      </c>
      <c r="AR399">
        <v>3.46766</v>
      </c>
      <c r="AS399">
        <v>3.0863339999999999</v>
      </c>
      <c r="AT399">
        <v>3.3703639999999999</v>
      </c>
      <c r="AU399">
        <v>3.4598960000000001</v>
      </c>
      <c r="AV399">
        <v>3.5050479999999999</v>
      </c>
      <c r="AW399">
        <v>3.4905360000000001</v>
      </c>
      <c r="AX399">
        <v>3.411476</v>
      </c>
      <c r="AY399">
        <v>3.4428700000000001</v>
      </c>
      <c r="AZ399">
        <v>4.0269599999999999</v>
      </c>
    </row>
    <row r="400" spans="2:52" x14ac:dyDescent="0.35">
      <c r="B400" t="s">
        <v>97</v>
      </c>
      <c r="C400" t="s">
        <v>202</v>
      </c>
      <c r="D400" t="s">
        <v>321</v>
      </c>
      <c r="E400">
        <v>4.2956580000000004</v>
      </c>
      <c r="F400">
        <v>4.352868</v>
      </c>
      <c r="G400">
        <v>4.1334819999999999</v>
      </c>
      <c r="H400">
        <v>3.8818419999999998</v>
      </c>
      <c r="I400">
        <v>3.7675459999999998</v>
      </c>
      <c r="J400">
        <v>3.7082440000000001</v>
      </c>
      <c r="K400">
        <v>3.6323639999999999</v>
      </c>
      <c r="L400">
        <v>3.6240559999999999</v>
      </c>
      <c r="M400">
        <v>3.4015179999999998</v>
      </c>
      <c r="N400">
        <v>3.4511259999999999</v>
      </c>
      <c r="O400">
        <v>3.460734</v>
      </c>
      <c r="P400">
        <v>3.4318219999999999</v>
      </c>
      <c r="Q400">
        <v>3.4358119999999999</v>
      </c>
      <c r="R400">
        <v>3.3480500000000002</v>
      </c>
      <c r="S400">
        <v>3.149788</v>
      </c>
      <c r="T400">
        <v>2.9177520000000001</v>
      </c>
      <c r="U400">
        <v>2.8096519999999998</v>
      </c>
      <c r="V400">
        <v>2.6656179999999998</v>
      </c>
      <c r="W400">
        <v>2.4628779999999999</v>
      </c>
      <c r="X400">
        <v>1.900884</v>
      </c>
      <c r="Y400">
        <v>1.6319779999999999</v>
      </c>
      <c r="Z400">
        <v>1.3562860000000001</v>
      </c>
      <c r="AA400">
        <v>1.2662979999999999</v>
      </c>
      <c r="AB400">
        <v>1.185082</v>
      </c>
      <c r="AC400">
        <v>1.280602</v>
      </c>
      <c r="AD400">
        <v>1.159956</v>
      </c>
      <c r="AE400">
        <v>-0.41277575000000061</v>
      </c>
      <c r="AF400">
        <v>1.191724</v>
      </c>
      <c r="AG400">
        <v>1.093046</v>
      </c>
      <c r="AH400">
        <v>1.0609360000000001</v>
      </c>
      <c r="AI400">
        <v>1.297334</v>
      </c>
      <c r="AJ400">
        <v>1.3676079999999999</v>
      </c>
      <c r="AK400">
        <v>1.7243059999999999</v>
      </c>
      <c r="AL400">
        <v>2.1888719999999999</v>
      </c>
      <c r="AM400">
        <v>2.2328540000000001</v>
      </c>
      <c r="AN400">
        <v>2.379076</v>
      </c>
      <c r="AO400">
        <v>3.1311680000000002</v>
      </c>
      <c r="AP400">
        <v>3.16628</v>
      </c>
      <c r="AQ400">
        <v>3.1833320000000001</v>
      </c>
      <c r="AR400">
        <v>3.46766</v>
      </c>
      <c r="AS400">
        <v>3.0863339999999999</v>
      </c>
      <c r="AT400">
        <v>3.3703639999999999</v>
      </c>
      <c r="AU400">
        <v>3.4598960000000001</v>
      </c>
      <c r="AV400">
        <v>3.5050479999999999</v>
      </c>
      <c r="AW400">
        <v>3.4905360000000001</v>
      </c>
      <c r="AX400">
        <v>3.411476</v>
      </c>
      <c r="AY400">
        <v>3.4428700000000001</v>
      </c>
      <c r="AZ400">
        <v>4.0269599999999999</v>
      </c>
    </row>
    <row r="401" spans="2:52" x14ac:dyDescent="0.35">
      <c r="B401" t="s">
        <v>97</v>
      </c>
      <c r="C401" t="s">
        <v>202</v>
      </c>
      <c r="D401" t="s">
        <v>322</v>
      </c>
      <c r="E401">
        <v>4.2956580000000004</v>
      </c>
      <c r="F401">
        <v>4.352868</v>
      </c>
      <c r="G401">
        <v>4.1334819999999999</v>
      </c>
      <c r="H401">
        <v>3.8818419999999998</v>
      </c>
      <c r="I401">
        <v>3.7675459999999998</v>
      </c>
      <c r="J401">
        <v>3.7082440000000001</v>
      </c>
      <c r="K401">
        <v>3.6323639999999999</v>
      </c>
      <c r="L401">
        <v>3.6240559999999999</v>
      </c>
      <c r="M401">
        <v>3.4015179999999998</v>
      </c>
      <c r="N401">
        <v>3.4511259999999999</v>
      </c>
      <c r="O401">
        <v>3.460734</v>
      </c>
      <c r="P401">
        <v>3.4318219999999999</v>
      </c>
      <c r="Q401">
        <v>3.4358119999999999</v>
      </c>
      <c r="R401">
        <v>3.3480500000000002</v>
      </c>
      <c r="S401">
        <v>3.149788</v>
      </c>
      <c r="T401">
        <v>2.9177520000000001</v>
      </c>
      <c r="U401">
        <v>2.8096519999999998</v>
      </c>
      <c r="V401">
        <v>2.6656179999999998</v>
      </c>
      <c r="W401">
        <v>2.4628779999999999</v>
      </c>
      <c r="X401">
        <v>1.900884</v>
      </c>
      <c r="Y401">
        <v>1.6319779999999999</v>
      </c>
      <c r="Z401">
        <v>1.3562860000000001</v>
      </c>
      <c r="AA401">
        <v>1.2662979999999999</v>
      </c>
      <c r="AB401">
        <v>1.185082</v>
      </c>
      <c r="AC401">
        <v>1.280602</v>
      </c>
      <c r="AD401">
        <v>1.159956</v>
      </c>
      <c r="AE401">
        <v>-0.61445800000000173</v>
      </c>
      <c r="AF401">
        <v>1.191724</v>
      </c>
      <c r="AG401">
        <v>1.093046</v>
      </c>
      <c r="AH401">
        <v>1.0609360000000001</v>
      </c>
      <c r="AI401">
        <v>1.297334</v>
      </c>
      <c r="AJ401">
        <v>1.3676079999999999</v>
      </c>
      <c r="AK401">
        <v>1.7243059999999999</v>
      </c>
      <c r="AL401">
        <v>2.1888719999999999</v>
      </c>
      <c r="AM401">
        <v>2.2328540000000001</v>
      </c>
      <c r="AN401">
        <v>2.379076</v>
      </c>
      <c r="AO401">
        <v>3.1311680000000002</v>
      </c>
      <c r="AP401">
        <v>3.16628</v>
      </c>
      <c r="AQ401">
        <v>3.1833320000000001</v>
      </c>
      <c r="AR401">
        <v>3.46766</v>
      </c>
      <c r="AS401">
        <v>3.0863339999999999</v>
      </c>
      <c r="AT401">
        <v>3.3703639999999999</v>
      </c>
      <c r="AU401">
        <v>3.4598960000000001</v>
      </c>
      <c r="AV401">
        <v>3.5050479999999999</v>
      </c>
      <c r="AW401">
        <v>3.4905360000000001</v>
      </c>
      <c r="AX401">
        <v>3.411476</v>
      </c>
      <c r="AY401">
        <v>3.4428700000000001</v>
      </c>
      <c r="AZ401">
        <v>4.0269599999999999</v>
      </c>
    </row>
    <row r="402" spans="2:52" x14ac:dyDescent="0.35">
      <c r="B402" t="s">
        <v>97</v>
      </c>
      <c r="C402" t="s">
        <v>202</v>
      </c>
      <c r="D402" t="s">
        <v>387</v>
      </c>
      <c r="E402">
        <v>4.2956580000000004</v>
      </c>
      <c r="F402">
        <v>4.352868</v>
      </c>
      <c r="G402">
        <v>4.1334819999999999</v>
      </c>
      <c r="H402">
        <v>3.8818419999999998</v>
      </c>
      <c r="I402">
        <v>3.7675459999999998</v>
      </c>
      <c r="J402">
        <v>3.7082440000000001</v>
      </c>
      <c r="K402">
        <v>3.6323639999999999</v>
      </c>
      <c r="L402">
        <v>3.6240559999999999</v>
      </c>
      <c r="M402">
        <v>3.4015179999999998</v>
      </c>
      <c r="N402">
        <v>3.4511259999999999</v>
      </c>
      <c r="O402">
        <v>3.460734</v>
      </c>
      <c r="P402">
        <v>3.4318219999999999</v>
      </c>
      <c r="Q402">
        <v>3.4358119999999999</v>
      </c>
      <c r="R402">
        <v>3.3480500000000002</v>
      </c>
      <c r="S402">
        <v>3.149788</v>
      </c>
      <c r="T402">
        <v>2.9177520000000001</v>
      </c>
      <c r="U402">
        <v>2.8096519999999998</v>
      </c>
      <c r="V402">
        <v>2.6656179999999998</v>
      </c>
      <c r="W402">
        <v>2.4628779999999999</v>
      </c>
      <c r="X402">
        <v>1.900884</v>
      </c>
      <c r="Y402">
        <v>1.6319779999999999</v>
      </c>
      <c r="Z402">
        <v>1.3562860000000001</v>
      </c>
      <c r="AA402">
        <v>1.2662979999999999</v>
      </c>
      <c r="AB402">
        <v>1.185082</v>
      </c>
      <c r="AC402">
        <v>1.280602</v>
      </c>
      <c r="AD402">
        <v>1.159956</v>
      </c>
      <c r="AE402">
        <v>-0.8161402500000019</v>
      </c>
      <c r="AF402">
        <v>1.191724</v>
      </c>
      <c r="AG402">
        <v>1.093046</v>
      </c>
      <c r="AH402">
        <v>1.0609360000000001</v>
      </c>
      <c r="AI402">
        <v>1.297334</v>
      </c>
      <c r="AJ402">
        <v>1.3676079999999999</v>
      </c>
      <c r="AK402">
        <v>1.7243059999999999</v>
      </c>
      <c r="AL402">
        <v>2.1888719999999999</v>
      </c>
      <c r="AM402">
        <v>2.2328540000000001</v>
      </c>
      <c r="AN402">
        <v>2.379076</v>
      </c>
      <c r="AO402">
        <v>3.1311680000000002</v>
      </c>
      <c r="AP402">
        <v>3.16628</v>
      </c>
      <c r="AQ402">
        <v>3.1833320000000001</v>
      </c>
      <c r="AR402">
        <v>3.46766</v>
      </c>
      <c r="AS402">
        <v>3.0863339999999999</v>
      </c>
      <c r="AT402">
        <v>3.3703639999999999</v>
      </c>
      <c r="AU402">
        <v>3.4598960000000001</v>
      </c>
      <c r="AV402">
        <v>3.5050479999999999</v>
      </c>
      <c r="AW402">
        <v>3.4905360000000001</v>
      </c>
      <c r="AX402">
        <v>3.411476</v>
      </c>
      <c r="AY402">
        <v>3.4428700000000001</v>
      </c>
      <c r="AZ402">
        <v>4.0269599999999999</v>
      </c>
    </row>
    <row r="403" spans="2:52" x14ac:dyDescent="0.35">
      <c r="B403" t="s">
        <v>97</v>
      </c>
      <c r="C403" t="s">
        <v>202</v>
      </c>
      <c r="D403" t="s">
        <v>510</v>
      </c>
      <c r="E403">
        <v>4.2956580000000004</v>
      </c>
      <c r="F403">
        <v>4.352868</v>
      </c>
      <c r="G403">
        <v>4.1334819999999999</v>
      </c>
      <c r="H403">
        <v>3.8818419999999998</v>
      </c>
      <c r="I403">
        <v>3.7675459999999998</v>
      </c>
      <c r="J403">
        <v>3.7082440000000001</v>
      </c>
      <c r="K403">
        <v>3.6323639999999999</v>
      </c>
      <c r="L403">
        <v>3.6240559999999999</v>
      </c>
      <c r="M403">
        <v>3.4015179999999998</v>
      </c>
      <c r="N403">
        <v>3.4511259999999999</v>
      </c>
      <c r="O403">
        <v>3.460734</v>
      </c>
      <c r="P403">
        <v>3.4318219999999999</v>
      </c>
      <c r="Q403">
        <v>3.4358119999999999</v>
      </c>
      <c r="R403">
        <v>3.3480500000000002</v>
      </c>
      <c r="S403">
        <v>3.149788</v>
      </c>
      <c r="T403">
        <v>2.9177520000000001</v>
      </c>
      <c r="U403">
        <v>2.8096519999999998</v>
      </c>
      <c r="V403">
        <v>2.6656179999999998</v>
      </c>
      <c r="W403">
        <v>2.4628779999999999</v>
      </c>
      <c r="X403">
        <v>1.900884</v>
      </c>
      <c r="Y403">
        <v>1.6319779999999999</v>
      </c>
      <c r="Z403">
        <v>1.3562860000000001</v>
      </c>
      <c r="AA403">
        <v>1.2662979999999999</v>
      </c>
      <c r="AB403">
        <v>1.185082</v>
      </c>
      <c r="AC403">
        <v>1.280602</v>
      </c>
      <c r="AD403">
        <v>1.159956</v>
      </c>
      <c r="AE403">
        <v>-1.017822500000001</v>
      </c>
      <c r="AF403">
        <v>1.191724</v>
      </c>
      <c r="AG403">
        <v>1.093046</v>
      </c>
      <c r="AH403">
        <v>1.0609360000000001</v>
      </c>
      <c r="AI403">
        <v>1.297334</v>
      </c>
      <c r="AJ403">
        <v>1.3676079999999999</v>
      </c>
      <c r="AK403">
        <v>1.7243059999999999</v>
      </c>
      <c r="AL403">
        <v>2.1888719999999999</v>
      </c>
      <c r="AM403">
        <v>2.2328540000000001</v>
      </c>
      <c r="AN403">
        <v>2.379076</v>
      </c>
      <c r="AO403">
        <v>3.1311680000000002</v>
      </c>
      <c r="AP403">
        <v>3.16628</v>
      </c>
      <c r="AQ403">
        <v>3.1833320000000001</v>
      </c>
      <c r="AR403">
        <v>3.46766</v>
      </c>
      <c r="AS403">
        <v>3.0863339999999999</v>
      </c>
      <c r="AT403">
        <v>3.3703639999999999</v>
      </c>
      <c r="AU403">
        <v>3.4598960000000001</v>
      </c>
      <c r="AV403">
        <v>3.5050479999999999</v>
      </c>
      <c r="AW403">
        <v>3.4905360000000001</v>
      </c>
      <c r="AX403">
        <v>3.411476</v>
      </c>
      <c r="AY403">
        <v>3.4428700000000001</v>
      </c>
      <c r="AZ403">
        <v>4.0269599999999999</v>
      </c>
    </row>
    <row r="404" spans="2:52" x14ac:dyDescent="0.35">
      <c r="B404" t="s">
        <v>100</v>
      </c>
      <c r="C404" t="s">
        <v>205</v>
      </c>
      <c r="D404" t="s">
        <v>315</v>
      </c>
      <c r="E404">
        <v>21.079751999999999</v>
      </c>
      <c r="F404">
        <v>19.269458</v>
      </c>
      <c r="G404">
        <v>16.769006000000001</v>
      </c>
      <c r="H404">
        <v>15.013923999999999</v>
      </c>
      <c r="I404">
        <v>13.58508</v>
      </c>
      <c r="J404">
        <v>13.14988</v>
      </c>
      <c r="K404">
        <v>12.378081999999999</v>
      </c>
      <c r="L404">
        <v>11.667730000000001</v>
      </c>
      <c r="M404">
        <v>11.301056000000001</v>
      </c>
      <c r="N404">
        <v>11.196222000000001</v>
      </c>
      <c r="O404">
        <v>11.221958000000001</v>
      </c>
      <c r="P404">
        <v>11.549566</v>
      </c>
      <c r="Q404">
        <v>11.555626</v>
      </c>
      <c r="R404">
        <v>9.3742128051672324</v>
      </c>
      <c r="S404">
        <v>8.7438698683557678</v>
      </c>
      <c r="T404">
        <v>7.2907881140948962</v>
      </c>
      <c r="U404">
        <v>5.7902581149381618</v>
      </c>
      <c r="V404">
        <v>4.1970469201684582</v>
      </c>
      <c r="W404">
        <v>2.3761033212374021</v>
      </c>
      <c r="X404">
        <v>0.82491438380979143</v>
      </c>
      <c r="Y404">
        <v>-0.38546924439999941</v>
      </c>
      <c r="Z404">
        <v>-2.0526016670770519</v>
      </c>
      <c r="AA404">
        <v>-3.271068150450279</v>
      </c>
      <c r="AB404">
        <v>-3.68192302301326</v>
      </c>
      <c r="AC404">
        <v>-4.4461159151201466</v>
      </c>
      <c r="AD404">
        <v>-4.9402428705307972</v>
      </c>
      <c r="AE404">
        <v>-5.3596386727747287</v>
      </c>
      <c r="AF404">
        <v>-5.6530986132710357</v>
      </c>
      <c r="AG404">
        <v>-5.2224730771796404</v>
      </c>
      <c r="AH404">
        <v>-4.6850064499073891</v>
      </c>
      <c r="AI404">
        <v>-3.6662709313682189</v>
      </c>
      <c r="AJ404">
        <v>-2.616463543690204</v>
      </c>
      <c r="AK404">
        <v>-1.1618927624409769</v>
      </c>
      <c r="AL404">
        <v>0.4029264173833218</v>
      </c>
      <c r="AM404">
        <v>2.2739046701478598</v>
      </c>
      <c r="AN404">
        <v>4.3863999972052587</v>
      </c>
      <c r="AO404">
        <v>6.6501249993503402</v>
      </c>
      <c r="AP404">
        <v>10.161213999999999</v>
      </c>
      <c r="AQ404">
        <v>11.202328</v>
      </c>
      <c r="AR404">
        <v>12.064602000000001</v>
      </c>
      <c r="AS404">
        <v>12.486041999999999</v>
      </c>
      <c r="AT404">
        <v>13.313955999999999</v>
      </c>
      <c r="AU404">
        <v>13.672406000000001</v>
      </c>
      <c r="AV404">
        <v>13.503513999999999</v>
      </c>
      <c r="AW404">
        <v>13.043552</v>
      </c>
      <c r="AX404">
        <v>12.705238</v>
      </c>
      <c r="AY404">
        <v>13.163878</v>
      </c>
      <c r="AZ404">
        <v>19.221270000000001</v>
      </c>
    </row>
    <row r="405" spans="2:52" x14ac:dyDescent="0.35">
      <c r="B405" t="s">
        <v>100</v>
      </c>
      <c r="C405" t="s">
        <v>205</v>
      </c>
      <c r="D405" t="s">
        <v>316</v>
      </c>
      <c r="E405">
        <v>21.079751999999999</v>
      </c>
      <c r="F405">
        <v>19.269458</v>
      </c>
      <c r="G405">
        <v>16.769006000000001</v>
      </c>
      <c r="H405">
        <v>15.013923999999999</v>
      </c>
      <c r="I405">
        <v>13.58508</v>
      </c>
      <c r="J405">
        <v>13.14988</v>
      </c>
      <c r="K405">
        <v>12.378081999999999</v>
      </c>
      <c r="L405">
        <v>11.667730000000001</v>
      </c>
      <c r="M405">
        <v>11.301056000000001</v>
      </c>
      <c r="N405">
        <v>11.196222000000001</v>
      </c>
      <c r="O405">
        <v>11.221958000000001</v>
      </c>
      <c r="P405">
        <v>11.549566</v>
      </c>
      <c r="Q405">
        <v>11.555626</v>
      </c>
      <c r="R405">
        <v>8.0495175276407824</v>
      </c>
      <c r="S405">
        <v>7.4013671221011856</v>
      </c>
      <c r="T405">
        <v>5.9323794746206939</v>
      </c>
      <c r="U405">
        <v>4.4174615491222484</v>
      </c>
      <c r="V405">
        <v>2.8111036544041821</v>
      </c>
      <c r="W405">
        <v>0.97804815503369802</v>
      </c>
      <c r="X405">
        <v>-0.58437609976748872</v>
      </c>
      <c r="Y405">
        <v>-1.805242488799998</v>
      </c>
      <c r="Z405">
        <v>-3.4822042033400891</v>
      </c>
      <c r="AA405">
        <v>-4.7099269672680339</v>
      </c>
      <c r="AB405">
        <v>-5.1295313620184722</v>
      </c>
      <c r="AC405">
        <v>-5.9020222461886274</v>
      </c>
      <c r="AD405">
        <v>-6.4040422009737679</v>
      </c>
      <c r="AE405">
        <v>-6.8309656014771827</v>
      </c>
      <c r="AF405">
        <v>-7.1316217110515794</v>
      </c>
      <c r="AG405">
        <v>-6.6374412196011594</v>
      </c>
      <c r="AH405">
        <v>-6.0956461925901628</v>
      </c>
      <c r="AI405">
        <v>-5.0729896462646309</v>
      </c>
      <c r="AJ405">
        <v>-4.0196123637709924</v>
      </c>
      <c r="AK405">
        <v>-2.5617766727757179</v>
      </c>
      <c r="AL405">
        <v>-0.99395931072772836</v>
      </c>
      <c r="AM405">
        <v>0.87978240568662569</v>
      </c>
      <c r="AN405">
        <v>2.9948334815126172</v>
      </c>
      <c r="AO405">
        <v>5.2609294704176186</v>
      </c>
      <c r="AP405">
        <v>10.161213999999999</v>
      </c>
      <c r="AQ405">
        <v>11.202328</v>
      </c>
      <c r="AR405">
        <v>12.064602000000001</v>
      </c>
      <c r="AS405">
        <v>12.486041999999999</v>
      </c>
      <c r="AT405">
        <v>13.313955999999999</v>
      </c>
      <c r="AU405">
        <v>13.672406000000001</v>
      </c>
      <c r="AV405">
        <v>13.503513999999999</v>
      </c>
      <c r="AW405">
        <v>13.043552</v>
      </c>
      <c r="AX405">
        <v>12.705238</v>
      </c>
      <c r="AY405">
        <v>13.163878</v>
      </c>
      <c r="AZ405">
        <v>19.221270000000001</v>
      </c>
    </row>
    <row r="406" spans="2:52" x14ac:dyDescent="0.35">
      <c r="B406" t="s">
        <v>100</v>
      </c>
      <c r="C406" t="s">
        <v>205</v>
      </c>
      <c r="D406" t="s">
        <v>317</v>
      </c>
      <c r="E406">
        <v>21.079751999999999</v>
      </c>
      <c r="F406">
        <v>19.269458</v>
      </c>
      <c r="G406">
        <v>16.769006000000001</v>
      </c>
      <c r="H406">
        <v>15.013923999999999</v>
      </c>
      <c r="I406">
        <v>13.58508</v>
      </c>
      <c r="J406">
        <v>13.14988</v>
      </c>
      <c r="K406">
        <v>12.378081999999999</v>
      </c>
      <c r="L406">
        <v>11.667730000000001</v>
      </c>
      <c r="M406">
        <v>11.301056000000001</v>
      </c>
      <c r="N406">
        <v>11.196222000000001</v>
      </c>
      <c r="O406">
        <v>11.221958000000001</v>
      </c>
      <c r="P406">
        <v>11.549566</v>
      </c>
      <c r="Q406">
        <v>11.555626</v>
      </c>
      <c r="R406">
        <v>6.7280283588139156</v>
      </c>
      <c r="S406">
        <v>6.0621135832734012</v>
      </c>
      <c r="T406">
        <v>4.5772585389909102</v>
      </c>
      <c r="U406">
        <v>3.047987509691902</v>
      </c>
      <c r="V406">
        <v>1.4285147334744339</v>
      </c>
      <c r="W406">
        <v>-0.41662335237171089</v>
      </c>
      <c r="X406">
        <v>-1.9902557321427681</v>
      </c>
      <c r="Y406">
        <v>-3.2215795109777758</v>
      </c>
      <c r="Z406">
        <v>-4.9083467279263147</v>
      </c>
      <c r="AA406">
        <v>-6.1453033697914741</v>
      </c>
      <c r="AB406">
        <v>-6.5736361105995238</v>
      </c>
      <c r="AC406">
        <v>-7.3544049035239816</v>
      </c>
      <c r="AD406">
        <v>-7.8642987545627747</v>
      </c>
      <c r="AE406">
        <v>-8.298731534571008</v>
      </c>
      <c r="AF406">
        <v>-8.6065663966140473</v>
      </c>
      <c r="AG406">
        <v>-8.0489847694027645</v>
      </c>
      <c r="AH406">
        <v>-7.5028718185113537</v>
      </c>
      <c r="AI406">
        <v>-6.476303734311224</v>
      </c>
      <c r="AJ406">
        <v>-5.4193651970801877</v>
      </c>
      <c r="AK406">
        <v>-3.958272498273538</v>
      </c>
      <c r="AL406">
        <v>-2.3874642103862289</v>
      </c>
      <c r="AM406">
        <v>-0.51096571862615381</v>
      </c>
      <c r="AN406">
        <v>1.6066349203886221</v>
      </c>
      <c r="AO406">
        <v>3.8750961576460732</v>
      </c>
      <c r="AP406">
        <v>10.161213999999999</v>
      </c>
      <c r="AQ406">
        <v>11.202328</v>
      </c>
      <c r="AR406">
        <v>12.064602000000001</v>
      </c>
      <c r="AS406">
        <v>12.486041999999999</v>
      </c>
      <c r="AT406">
        <v>13.313955999999999</v>
      </c>
      <c r="AU406">
        <v>13.672406000000001</v>
      </c>
      <c r="AV406">
        <v>13.503513999999999</v>
      </c>
      <c r="AW406">
        <v>13.043552</v>
      </c>
      <c r="AX406">
        <v>12.705238</v>
      </c>
      <c r="AY406">
        <v>13.163878</v>
      </c>
      <c r="AZ406">
        <v>19.221270000000001</v>
      </c>
    </row>
    <row r="407" spans="2:52" x14ac:dyDescent="0.35">
      <c r="B407" t="s">
        <v>100</v>
      </c>
      <c r="C407" t="s">
        <v>205</v>
      </c>
      <c r="D407" t="s">
        <v>318</v>
      </c>
      <c r="E407">
        <v>21.079751999999999</v>
      </c>
      <c r="F407">
        <v>19.269458</v>
      </c>
      <c r="G407">
        <v>16.769006000000001</v>
      </c>
      <c r="H407">
        <v>15.013923999999999</v>
      </c>
      <c r="I407">
        <v>13.58508</v>
      </c>
      <c r="J407">
        <v>13.14988</v>
      </c>
      <c r="K407">
        <v>12.378081999999999</v>
      </c>
      <c r="L407">
        <v>11.667730000000001</v>
      </c>
      <c r="M407">
        <v>11.301056000000001</v>
      </c>
      <c r="N407">
        <v>11.196222000000001</v>
      </c>
      <c r="O407">
        <v>11.221958000000001</v>
      </c>
      <c r="P407">
        <v>11.549566</v>
      </c>
      <c r="Q407">
        <v>11.555626</v>
      </c>
      <c r="R407">
        <v>5.4259765203026564</v>
      </c>
      <c r="S407">
        <v>4.7425586647783486</v>
      </c>
      <c r="T407">
        <v>3.2420696117837249</v>
      </c>
      <c r="U407">
        <v>1.698656593558348</v>
      </c>
      <c r="V407">
        <v>6.6261838129114403E-2</v>
      </c>
      <c r="W407">
        <v>-1.7907811155780149</v>
      </c>
      <c r="X407">
        <v>-3.3754567638582178</v>
      </c>
      <c r="Y407">
        <v>-4.6170841183407374</v>
      </c>
      <c r="Z407">
        <v>-6.3135126119305198</v>
      </c>
      <c r="AA407">
        <v>-7.5595673137937132</v>
      </c>
      <c r="AB407">
        <v>-7.9965000184149853</v>
      </c>
      <c r="AC407">
        <v>-8.7854249631769452</v>
      </c>
      <c r="AD407">
        <v>-9.3030768960337031</v>
      </c>
      <c r="AE407">
        <v>-9.7449086026627363</v>
      </c>
      <c r="AF407">
        <v>-10.059816627369919</v>
      </c>
      <c r="AG407">
        <v>-9.4397664099284047</v>
      </c>
      <c r="AH407">
        <v>-8.8893990460159333</v>
      </c>
      <c r="AI407">
        <v>-7.8589769574083759</v>
      </c>
      <c r="AJ407">
        <v>-6.7985295467127536</v>
      </c>
      <c r="AK407">
        <v>-5.3342277463039984</v>
      </c>
      <c r="AL407">
        <v>-3.7604725250782991</v>
      </c>
      <c r="AM407">
        <v>-1.8812578064342429</v>
      </c>
      <c r="AN407">
        <v>0.23885489512002769</v>
      </c>
      <c r="AO407">
        <v>2.509646591104262</v>
      </c>
      <c r="AP407">
        <v>10.161213999999999</v>
      </c>
      <c r="AQ407">
        <v>11.202328</v>
      </c>
      <c r="AR407">
        <v>12.064602000000001</v>
      </c>
      <c r="AS407">
        <v>12.486041999999999</v>
      </c>
      <c r="AT407">
        <v>13.313955999999999</v>
      </c>
      <c r="AU407">
        <v>13.672406000000001</v>
      </c>
      <c r="AV407">
        <v>13.503513999999999</v>
      </c>
      <c r="AW407">
        <v>13.043552</v>
      </c>
      <c r="AX407">
        <v>12.705238</v>
      </c>
      <c r="AY407">
        <v>13.163878</v>
      </c>
      <c r="AZ407">
        <v>19.221270000000001</v>
      </c>
    </row>
    <row r="408" spans="2:52" x14ac:dyDescent="0.35">
      <c r="B408" t="s">
        <v>100</v>
      </c>
      <c r="C408" t="s">
        <v>205</v>
      </c>
      <c r="D408" t="s">
        <v>319</v>
      </c>
      <c r="E408">
        <v>21.079751999999999</v>
      </c>
      <c r="F408">
        <v>19.269458</v>
      </c>
      <c r="G408">
        <v>16.769006000000001</v>
      </c>
      <c r="H408">
        <v>15.013923999999999</v>
      </c>
      <c r="I408">
        <v>13.58508</v>
      </c>
      <c r="J408">
        <v>13.14988</v>
      </c>
      <c r="K408">
        <v>12.378081999999999</v>
      </c>
      <c r="L408">
        <v>11.667730000000001</v>
      </c>
      <c r="M408">
        <v>11.301056000000001</v>
      </c>
      <c r="N408">
        <v>11.196222000000001</v>
      </c>
      <c r="O408">
        <v>11.221958000000001</v>
      </c>
      <c r="P408">
        <v>11.549566</v>
      </c>
      <c r="Q408">
        <v>11.555626</v>
      </c>
      <c r="R408">
        <v>4.1469250767672374</v>
      </c>
      <c r="S408">
        <v>3.44631332845201</v>
      </c>
      <c r="T408">
        <v>1.930466437297605</v>
      </c>
      <c r="U408">
        <v>0.37316124457062472</v>
      </c>
      <c r="V408">
        <v>-1.271927226788568</v>
      </c>
      <c r="W408">
        <v>-3.1406647520728952</v>
      </c>
      <c r="X408">
        <v>-4.7361885924989053</v>
      </c>
      <c r="Y408">
        <v>-5.9879375127407357</v>
      </c>
      <c r="Z408">
        <v>-7.693856619122486</v>
      </c>
      <c r="AA408">
        <v>-8.9488486662047144</v>
      </c>
      <c r="AB408">
        <v>-9.3942294185951383</v>
      </c>
      <c r="AC408">
        <v>-10.19116643896953</v>
      </c>
      <c r="AD408">
        <v>-10.71643940921884</v>
      </c>
      <c r="AE408">
        <v>-11.16553934242306</v>
      </c>
      <c r="AF408">
        <v>-11.48739558428132</v>
      </c>
      <c r="AG408">
        <v>-10.805980267427969</v>
      </c>
      <c r="AH408">
        <v>-10.251433643554391</v>
      </c>
      <c r="AI408">
        <v>-9.2172256304890556</v>
      </c>
      <c r="AJ408">
        <v>-8.1533313296333674</v>
      </c>
      <c r="AK408">
        <v>-6.685877115537826</v>
      </c>
      <c r="AL408">
        <v>-5.1092270177573056</v>
      </c>
      <c r="AM408">
        <v>-3.2273440536454658</v>
      </c>
      <c r="AN408">
        <v>-1.1047636644597529</v>
      </c>
      <c r="AO408">
        <v>1.1683173233256441</v>
      </c>
      <c r="AP408">
        <v>10.161213999999999</v>
      </c>
      <c r="AQ408">
        <v>11.202328</v>
      </c>
      <c r="AR408">
        <v>12.064602000000001</v>
      </c>
      <c r="AS408">
        <v>12.486041999999999</v>
      </c>
      <c r="AT408">
        <v>13.313955999999999</v>
      </c>
      <c r="AU408">
        <v>13.672406000000001</v>
      </c>
      <c r="AV408">
        <v>13.503513999999999</v>
      </c>
      <c r="AW408">
        <v>13.043552</v>
      </c>
      <c r="AX408">
        <v>12.705238</v>
      </c>
      <c r="AY408">
        <v>13.163878</v>
      </c>
      <c r="AZ408">
        <v>19.221270000000001</v>
      </c>
    </row>
    <row r="409" spans="2:52" x14ac:dyDescent="0.35">
      <c r="B409" t="s">
        <v>100</v>
      </c>
      <c r="C409" t="s">
        <v>205</v>
      </c>
      <c r="D409" t="s">
        <v>320</v>
      </c>
      <c r="E409">
        <v>21.079751999999999</v>
      </c>
      <c r="F409">
        <v>19.269458</v>
      </c>
      <c r="G409">
        <v>16.769006000000001</v>
      </c>
      <c r="H409">
        <v>15.013923999999999</v>
      </c>
      <c r="I409">
        <v>13.58508</v>
      </c>
      <c r="J409">
        <v>13.14988</v>
      </c>
      <c r="K409">
        <v>12.378081999999999</v>
      </c>
      <c r="L409">
        <v>11.667730000000001</v>
      </c>
      <c r="M409">
        <v>11.301056000000001</v>
      </c>
      <c r="N409">
        <v>11.196222000000001</v>
      </c>
      <c r="O409">
        <v>11.221958000000001</v>
      </c>
      <c r="P409">
        <v>11.549566</v>
      </c>
      <c r="Q409">
        <v>11.555626</v>
      </c>
      <c r="R409">
        <v>2.885023357088039</v>
      </c>
      <c r="S409">
        <v>2.1674482544132161</v>
      </c>
      <c r="T409">
        <v>0.63644944541975157</v>
      </c>
      <c r="U409">
        <v>-0.93456165333803198</v>
      </c>
      <c r="V409">
        <v>-2.5921736412782779</v>
      </c>
      <c r="W409">
        <v>-4.4724489354762484</v>
      </c>
      <c r="X409">
        <v>-6.0786755137736659</v>
      </c>
      <c r="Y409">
        <v>-7.340410288221813</v>
      </c>
      <c r="Z409">
        <v>-9.0556927557596154</v>
      </c>
      <c r="AA409">
        <v>-10.319502314724</v>
      </c>
      <c r="AB409">
        <v>-10.773217842124231</v>
      </c>
      <c r="AC409">
        <v>-11.57805951093526</v>
      </c>
      <c r="AD409">
        <v>-12.11085133450357</v>
      </c>
      <c r="AE409">
        <v>-12.56712204075262</v>
      </c>
      <c r="AF409">
        <v>-12.895833336968501</v>
      </c>
      <c r="AG409">
        <v>-12.15387571365247</v>
      </c>
      <c r="AH409">
        <v>-11.595205865995689</v>
      </c>
      <c r="AI409">
        <v>-10.557262690745921</v>
      </c>
      <c r="AJ409">
        <v>-9.4899677161780698</v>
      </c>
      <c r="AK409">
        <v>-8.0194033564565643</v>
      </c>
      <c r="AL409">
        <v>-6.4398971970834848</v>
      </c>
      <c r="AM409">
        <v>-4.5553817637606997</v>
      </c>
      <c r="AN409">
        <v>-2.4303667740892219</v>
      </c>
      <c r="AO409">
        <v>-0.15502718968886239</v>
      </c>
      <c r="AP409">
        <v>10.161213999999999</v>
      </c>
      <c r="AQ409">
        <v>11.202328</v>
      </c>
      <c r="AR409">
        <v>12.064602000000001</v>
      </c>
      <c r="AS409">
        <v>12.486041999999999</v>
      </c>
      <c r="AT409">
        <v>13.313955999999999</v>
      </c>
      <c r="AU409">
        <v>13.672406000000001</v>
      </c>
      <c r="AV409">
        <v>13.503513999999999</v>
      </c>
      <c r="AW409">
        <v>13.043552</v>
      </c>
      <c r="AX409">
        <v>12.705238</v>
      </c>
      <c r="AY409">
        <v>13.163878</v>
      </c>
      <c r="AZ409">
        <v>19.221270000000001</v>
      </c>
    </row>
    <row r="410" spans="2:52" x14ac:dyDescent="0.35">
      <c r="B410" t="s">
        <v>100</v>
      </c>
      <c r="C410" t="s">
        <v>205</v>
      </c>
      <c r="D410" t="s">
        <v>321</v>
      </c>
      <c r="E410">
        <v>21.079751999999999</v>
      </c>
      <c r="F410">
        <v>19.269458</v>
      </c>
      <c r="G410">
        <v>16.769006000000001</v>
      </c>
      <c r="H410">
        <v>15.013923999999999</v>
      </c>
      <c r="I410">
        <v>13.58508</v>
      </c>
      <c r="J410">
        <v>13.14988</v>
      </c>
      <c r="K410">
        <v>12.378081999999999</v>
      </c>
      <c r="L410">
        <v>11.667730000000001</v>
      </c>
      <c r="M410">
        <v>11.301056000000001</v>
      </c>
      <c r="N410">
        <v>11.196222000000001</v>
      </c>
      <c r="O410">
        <v>11.221958000000001</v>
      </c>
      <c r="P410">
        <v>11.549566</v>
      </c>
      <c r="Q410">
        <v>11.555626</v>
      </c>
      <c r="R410">
        <v>1.649650614070403</v>
      </c>
      <c r="S410">
        <v>0.9154687778606404</v>
      </c>
      <c r="T410">
        <v>-0.63036341000132801</v>
      </c>
      <c r="U410">
        <v>-2.2147922753448621</v>
      </c>
      <c r="V410">
        <v>-3.8846644978102618</v>
      </c>
      <c r="W410">
        <v>-5.7762350022523217</v>
      </c>
      <c r="X410">
        <v>-7.392939314620314</v>
      </c>
      <c r="Y410">
        <v>-8.6644500105287836</v>
      </c>
      <c r="Z410">
        <v>-10.38889899315633</v>
      </c>
      <c r="AA410">
        <v>-11.661340693333139</v>
      </c>
      <c r="AB410">
        <v>-12.123215773657099</v>
      </c>
      <c r="AC410">
        <v>-12.93579591137539</v>
      </c>
      <c r="AD410">
        <v>-13.475948519309229</v>
      </c>
      <c r="AE410">
        <v>-13.939239247345871</v>
      </c>
      <c r="AF410">
        <v>-14.274661484020321</v>
      </c>
      <c r="AG410">
        <v>-13.473434335956791</v>
      </c>
      <c r="AH410">
        <v>-12.91072794710534</v>
      </c>
      <c r="AI410">
        <v>-11.86912813403548</v>
      </c>
      <c r="AJ410">
        <v>-10.79850397816422</v>
      </c>
      <c r="AK410">
        <v>-9.3248948574496708</v>
      </c>
      <c r="AL410">
        <v>-7.7425926795049369</v>
      </c>
      <c r="AM410">
        <v>-5.8555001194064928</v>
      </c>
      <c r="AN410">
        <v>-3.7281017118876929</v>
      </c>
      <c r="AO410">
        <v>-1.4505510133790891</v>
      </c>
      <c r="AP410">
        <v>10.161213999999999</v>
      </c>
      <c r="AQ410">
        <v>11.202328</v>
      </c>
      <c r="AR410">
        <v>12.064602000000001</v>
      </c>
      <c r="AS410">
        <v>12.486041999999999</v>
      </c>
      <c r="AT410">
        <v>13.313955999999999</v>
      </c>
      <c r="AU410">
        <v>13.672406000000001</v>
      </c>
      <c r="AV410">
        <v>13.503513999999999</v>
      </c>
      <c r="AW410">
        <v>13.043552</v>
      </c>
      <c r="AX410">
        <v>12.705238</v>
      </c>
      <c r="AY410">
        <v>13.163878</v>
      </c>
      <c r="AZ410">
        <v>19.221270000000001</v>
      </c>
    </row>
    <row r="411" spans="2:52" x14ac:dyDescent="0.35">
      <c r="B411" t="s">
        <v>100</v>
      </c>
      <c r="C411" t="s">
        <v>205</v>
      </c>
      <c r="D411" t="s">
        <v>322</v>
      </c>
      <c r="E411">
        <v>21.079751999999999</v>
      </c>
      <c r="F411">
        <v>19.269458</v>
      </c>
      <c r="G411">
        <v>16.769006000000001</v>
      </c>
      <c r="H411">
        <v>15.013923999999999</v>
      </c>
      <c r="I411">
        <v>13.58508</v>
      </c>
      <c r="J411">
        <v>13.14988</v>
      </c>
      <c r="K411">
        <v>12.378081999999999</v>
      </c>
      <c r="L411">
        <v>11.667730000000001</v>
      </c>
      <c r="M411">
        <v>11.301056000000001</v>
      </c>
      <c r="N411">
        <v>11.196222000000001</v>
      </c>
      <c r="O411">
        <v>11.221958000000001</v>
      </c>
      <c r="P411">
        <v>11.549566</v>
      </c>
      <c r="Q411">
        <v>11.555626</v>
      </c>
      <c r="R411">
        <v>0.43126908098986583</v>
      </c>
      <c r="S411">
        <v>-0.3192910811770755</v>
      </c>
      <c r="T411">
        <v>-1.8797526308966059</v>
      </c>
      <c r="U411">
        <v>-3.477414716023937</v>
      </c>
      <c r="V411">
        <v>-5.1593785468084556</v>
      </c>
      <c r="W411">
        <v>-7.062088908149124</v>
      </c>
      <c r="X411">
        <v>-8.6891268447388512</v>
      </c>
      <c r="Y411">
        <v>-9.9702790049287877</v>
      </c>
      <c r="Z411">
        <v>-11.703768427189781</v>
      </c>
      <c r="AA411">
        <v>-12.98472354285482</v>
      </c>
      <c r="AB411">
        <v>-13.45464595031682</v>
      </c>
      <c r="AC411">
        <v>-14.274858122709849</v>
      </c>
      <c r="AD411">
        <v>-14.822270275417219</v>
      </c>
      <c r="AE411">
        <v>-15.2924844724685</v>
      </c>
      <c r="AF411">
        <v>-15.634525347906459</v>
      </c>
      <c r="AG411">
        <v>-14.77484386301629</v>
      </c>
      <c r="AH411">
        <v>-14.208156451208881</v>
      </c>
      <c r="AI411">
        <v>-13.16295029339949</v>
      </c>
      <c r="AJ411">
        <v>-12.08904274549672</v>
      </c>
      <c r="AK411">
        <v>-10.61243074116868</v>
      </c>
      <c r="AL411">
        <v>-9.0273710008500743</v>
      </c>
      <c r="AM411">
        <v>-7.1377367595549099</v>
      </c>
      <c r="AN411">
        <v>-5.0079877155118666</v>
      </c>
      <c r="AO411">
        <v>-2.7282563143673619</v>
      </c>
      <c r="AP411">
        <v>10.161213999999999</v>
      </c>
      <c r="AQ411">
        <v>11.202328</v>
      </c>
      <c r="AR411">
        <v>12.064602000000001</v>
      </c>
      <c r="AS411">
        <v>12.486041999999999</v>
      </c>
      <c r="AT411">
        <v>13.313955999999999</v>
      </c>
      <c r="AU411">
        <v>13.672406000000001</v>
      </c>
      <c r="AV411">
        <v>13.503513999999999</v>
      </c>
      <c r="AW411">
        <v>13.043552</v>
      </c>
      <c r="AX411">
        <v>12.705238</v>
      </c>
      <c r="AY411">
        <v>13.163878</v>
      </c>
      <c r="AZ411">
        <v>19.221270000000001</v>
      </c>
    </row>
    <row r="412" spans="2:52" x14ac:dyDescent="0.35">
      <c r="B412" t="s">
        <v>100</v>
      </c>
      <c r="C412" t="s">
        <v>205</v>
      </c>
      <c r="D412" t="s">
        <v>387</v>
      </c>
      <c r="E412">
        <v>21.079751999999999</v>
      </c>
      <c r="F412">
        <v>19.269458</v>
      </c>
      <c r="G412">
        <v>16.769006000000001</v>
      </c>
      <c r="H412">
        <v>15.013923999999999</v>
      </c>
      <c r="I412">
        <v>13.58508</v>
      </c>
      <c r="J412">
        <v>13.14988</v>
      </c>
      <c r="K412">
        <v>12.378081999999999</v>
      </c>
      <c r="L412">
        <v>11.667730000000001</v>
      </c>
      <c r="M412">
        <v>11.301056000000001</v>
      </c>
      <c r="N412">
        <v>11.196222000000001</v>
      </c>
      <c r="O412">
        <v>11.221958000000001</v>
      </c>
      <c r="P412">
        <v>11.549566</v>
      </c>
      <c r="Q412">
        <v>11.555626</v>
      </c>
      <c r="R412">
        <v>-0.77898526044261374</v>
      </c>
      <c r="S412">
        <v>-1.545814497244129</v>
      </c>
      <c r="T412">
        <v>-3.1208078239315298</v>
      </c>
      <c r="U412">
        <v>-4.7316148568930396</v>
      </c>
      <c r="V412">
        <v>-6.4255896391453744</v>
      </c>
      <c r="W412">
        <v>-8.3393655491737277</v>
      </c>
      <c r="X412">
        <v>-9.9766681797345313</v>
      </c>
      <c r="Y412">
        <v>-11.26739749099546</v>
      </c>
      <c r="Z412">
        <v>-13.00986704880329</v>
      </c>
      <c r="AA412">
        <v>-14.29927879137484</v>
      </c>
      <c r="AB412">
        <v>-14.77719484642696</v>
      </c>
      <c r="AC412">
        <v>-15.604988144147541</v>
      </c>
      <c r="AD412">
        <v>-16.15961141696831</v>
      </c>
      <c r="AE412">
        <v>-16.636702900161289</v>
      </c>
      <c r="AF412">
        <v>-16.985318264854399</v>
      </c>
      <c r="AG412">
        <v>-16.067572361718209</v>
      </c>
      <c r="AH412">
        <v>-15.49693048229539</v>
      </c>
      <c r="AI412">
        <v>-14.448142035802841</v>
      </c>
      <c r="AJ412">
        <v>-13.370972997674841</v>
      </c>
      <c r="AK412">
        <v>-11.89137814041332</v>
      </c>
      <c r="AL412">
        <v>-10.303579231990019</v>
      </c>
      <c r="AM412">
        <v>-8.4114202637358932</v>
      </c>
      <c r="AN412">
        <v>-6.2793362630463854</v>
      </c>
      <c r="AO412">
        <v>-3.9974387056028799</v>
      </c>
      <c r="AP412">
        <v>10.161213999999999</v>
      </c>
      <c r="AQ412">
        <v>11.202328</v>
      </c>
      <c r="AR412">
        <v>12.064602000000001</v>
      </c>
      <c r="AS412">
        <v>12.486041999999999</v>
      </c>
      <c r="AT412">
        <v>13.313955999999999</v>
      </c>
      <c r="AU412">
        <v>13.672406000000001</v>
      </c>
      <c r="AV412">
        <v>13.503513999999999</v>
      </c>
      <c r="AW412">
        <v>13.043552</v>
      </c>
      <c r="AX412">
        <v>12.705238</v>
      </c>
      <c r="AY412">
        <v>13.163878</v>
      </c>
      <c r="AZ412">
        <v>19.221270000000001</v>
      </c>
    </row>
    <row r="413" spans="2:52" x14ac:dyDescent="0.35">
      <c r="B413" t="s">
        <v>100</v>
      </c>
      <c r="C413" t="s">
        <v>205</v>
      </c>
      <c r="D413" t="s">
        <v>510</v>
      </c>
      <c r="E413">
        <v>21.079751999999999</v>
      </c>
      <c r="F413">
        <v>19.269458</v>
      </c>
      <c r="G413">
        <v>16.769006000000001</v>
      </c>
      <c r="H413">
        <v>15.013923999999999</v>
      </c>
      <c r="I413">
        <v>13.58508</v>
      </c>
      <c r="J413">
        <v>13.14988</v>
      </c>
      <c r="K413">
        <v>12.378081999999999</v>
      </c>
      <c r="L413">
        <v>11.667730000000001</v>
      </c>
      <c r="M413">
        <v>11.301056000000001</v>
      </c>
      <c r="N413">
        <v>11.196222000000001</v>
      </c>
      <c r="O413">
        <v>11.221958000000001</v>
      </c>
      <c r="P413">
        <v>11.549566</v>
      </c>
      <c r="Q413">
        <v>11.555626</v>
      </c>
      <c r="R413">
        <v>-1.9132032503441889</v>
      </c>
      <c r="S413">
        <v>-2.695279428633842</v>
      </c>
      <c r="T413">
        <v>-4.2838915479154434</v>
      </c>
      <c r="U413">
        <v>-5.9070176743099863</v>
      </c>
      <c r="V413">
        <v>-7.6122487989395013</v>
      </c>
      <c r="W413">
        <v>-9.5363950451526023</v>
      </c>
      <c r="X413">
        <v>-11.183317472283649</v>
      </c>
      <c r="Y413">
        <v>-12.48302223330322</v>
      </c>
      <c r="Z413">
        <v>-14.233907733892909</v>
      </c>
      <c r="AA413">
        <v>-15.53124480095444</v>
      </c>
      <c r="AB413">
        <v>-16.01665228866765</v>
      </c>
      <c r="AC413">
        <v>-16.851550414221379</v>
      </c>
      <c r="AD413">
        <v>-17.412931755887652</v>
      </c>
      <c r="AE413">
        <v>-17.896468447659171</v>
      </c>
      <c r="AF413">
        <v>-18.251245247789701</v>
      </c>
      <c r="AG413">
        <v>-17.27908292531653</v>
      </c>
      <c r="AH413">
        <v>-16.704735024641529</v>
      </c>
      <c r="AI413">
        <v>-15.652589353034919</v>
      </c>
      <c r="AJ413">
        <v>-14.57236373352505</v>
      </c>
      <c r="AK413">
        <v>-13.08997342629689</v>
      </c>
      <c r="AL413">
        <v>-11.499607442808999</v>
      </c>
      <c r="AM413">
        <v>-9.6050823679949495</v>
      </c>
      <c r="AN413">
        <v>-7.4708101084053116</v>
      </c>
      <c r="AO413">
        <v>-5.1868824872312693</v>
      </c>
      <c r="AP413">
        <v>10.161213999999999</v>
      </c>
      <c r="AQ413">
        <v>11.202328</v>
      </c>
      <c r="AR413">
        <v>12.064602000000001</v>
      </c>
      <c r="AS413">
        <v>12.486041999999999</v>
      </c>
      <c r="AT413">
        <v>13.313955999999999</v>
      </c>
      <c r="AU413">
        <v>13.672406000000001</v>
      </c>
      <c r="AV413">
        <v>13.503513999999999</v>
      </c>
      <c r="AW413">
        <v>13.043552</v>
      </c>
      <c r="AX413">
        <v>12.705238</v>
      </c>
      <c r="AY413">
        <v>13.163878</v>
      </c>
      <c r="AZ413">
        <v>19.221270000000001</v>
      </c>
    </row>
    <row r="414" spans="2:52" x14ac:dyDescent="0.35">
      <c r="B414" t="s">
        <v>101</v>
      </c>
      <c r="C414" t="s">
        <v>206</v>
      </c>
      <c r="D414" t="s">
        <v>315</v>
      </c>
      <c r="E414">
        <v>18.49446</v>
      </c>
      <c r="F414">
        <v>17.843627999999999</v>
      </c>
      <c r="G414">
        <v>16.350462</v>
      </c>
      <c r="H414">
        <v>15.732557999999999</v>
      </c>
      <c r="I414">
        <v>15.727017999999999</v>
      </c>
      <c r="J414">
        <v>15.584669999999999</v>
      </c>
      <c r="K414">
        <v>15.334196</v>
      </c>
      <c r="L414">
        <v>15.22678</v>
      </c>
      <c r="M414">
        <v>15.372032000000001</v>
      </c>
      <c r="N414">
        <v>15.943453999999999</v>
      </c>
      <c r="O414">
        <v>15.872795999999999</v>
      </c>
      <c r="P414">
        <v>15.706174000000001</v>
      </c>
      <c r="Q414">
        <v>13.347390000000001</v>
      </c>
      <c r="R414">
        <v>6.398280306931551</v>
      </c>
      <c r="S414">
        <v>3.255483742998448</v>
      </c>
      <c r="T414">
        <v>0.2554154387880061</v>
      </c>
      <c r="U414">
        <v>-2.3213316154626629</v>
      </c>
      <c r="V414">
        <v>1.6348189621710969</v>
      </c>
      <c r="W414">
        <v>2.205403809100003</v>
      </c>
      <c r="X414">
        <v>3.6140408038708891</v>
      </c>
      <c r="Y414">
        <v>-1.8551672034971529</v>
      </c>
      <c r="Z414">
        <v>-2.4251301585960592</v>
      </c>
      <c r="AA414">
        <v>-11.798449922915919</v>
      </c>
      <c r="AB414">
        <v>-14.98434929647922</v>
      </c>
      <c r="AC414">
        <v>-5.8992475358685619</v>
      </c>
      <c r="AD414">
        <v>-3.9983354909291471</v>
      </c>
      <c r="AE414">
        <v>-3.8196311526358322</v>
      </c>
      <c r="AF414">
        <v>-2.0947800669883549</v>
      </c>
      <c r="AG414">
        <v>-4.409747948984486</v>
      </c>
      <c r="AH414">
        <v>-0.39847361546266219</v>
      </c>
      <c r="AI414">
        <v>-2.7163587253673538</v>
      </c>
      <c r="AJ414">
        <v>-2.9153268038834321</v>
      </c>
      <c r="AK414">
        <v>2.1708754410872091</v>
      </c>
      <c r="AL414">
        <v>-0.69866882886252846</v>
      </c>
      <c r="AM414">
        <v>-1.0617167114950239</v>
      </c>
      <c r="AN414">
        <v>0.69542943878800578</v>
      </c>
      <c r="AO414">
        <v>-0.14189163391122769</v>
      </c>
      <c r="AP414">
        <v>9.4863120000000016</v>
      </c>
      <c r="AQ414">
        <v>12.709085999999999</v>
      </c>
      <c r="AR414">
        <v>13.563172</v>
      </c>
      <c r="AS414">
        <v>13.441916000000001</v>
      </c>
      <c r="AT414">
        <v>13.083807999999999</v>
      </c>
      <c r="AU414">
        <v>12.624962</v>
      </c>
      <c r="AV414">
        <v>12.046924000000001</v>
      </c>
      <c r="AW414">
        <v>11.583798</v>
      </c>
      <c r="AX414">
        <v>11.236205999999999</v>
      </c>
      <c r="AY414">
        <v>11.291452</v>
      </c>
      <c r="AZ414">
        <v>13.77054</v>
      </c>
    </row>
    <row r="415" spans="2:52" x14ac:dyDescent="0.35">
      <c r="B415" t="s">
        <v>101</v>
      </c>
      <c r="C415" t="s">
        <v>206</v>
      </c>
      <c r="D415" t="s">
        <v>316</v>
      </c>
      <c r="E415">
        <v>18.49446</v>
      </c>
      <c r="F415">
        <v>17.843627999999999</v>
      </c>
      <c r="G415">
        <v>16.350462</v>
      </c>
      <c r="H415">
        <v>15.732557999999999</v>
      </c>
      <c r="I415">
        <v>15.727017999999999</v>
      </c>
      <c r="J415">
        <v>15.584669999999999</v>
      </c>
      <c r="K415">
        <v>15.334196</v>
      </c>
      <c r="L415">
        <v>15.22678</v>
      </c>
      <c r="M415">
        <v>15.372032000000001</v>
      </c>
      <c r="N415">
        <v>15.943453999999999</v>
      </c>
      <c r="O415">
        <v>15.872795999999999</v>
      </c>
      <c r="P415">
        <v>15.706174000000001</v>
      </c>
      <c r="Q415">
        <v>13.347390000000001</v>
      </c>
      <c r="R415">
        <v>5.0085695622924762</v>
      </c>
      <c r="S415">
        <v>1.847091546823953</v>
      </c>
      <c r="T415">
        <v>-1.1696633049158669</v>
      </c>
      <c r="U415">
        <v>-3.761504438664947</v>
      </c>
      <c r="V415">
        <v>0.1808542047143939</v>
      </c>
      <c r="W415">
        <v>0.73873270440689964</v>
      </c>
      <c r="X415">
        <v>2.1355829573222209</v>
      </c>
      <c r="Y415">
        <v>-3.344622300202865</v>
      </c>
      <c r="Z415">
        <v>-3.9248969645272802</v>
      </c>
      <c r="AA415">
        <v>-13.30792730361895</v>
      </c>
      <c r="AB415">
        <v>-16.503005622106912</v>
      </c>
      <c r="AC415">
        <v>-7.3601775177988493</v>
      </c>
      <c r="AD415">
        <v>-5.454177568904969</v>
      </c>
      <c r="AE415">
        <v>-5.2709304561842396</v>
      </c>
      <c r="AF415">
        <v>-3.5419966864640959</v>
      </c>
      <c r="AG415">
        <v>-5.8532740601072684</v>
      </c>
      <c r="AH415">
        <v>-1.8386464386649459</v>
      </c>
      <c r="AI415">
        <v>-4.1534704931900182</v>
      </c>
      <c r="AJ415">
        <v>-4.3496325378378744</v>
      </c>
      <c r="AK415">
        <v>0.73915178475116061</v>
      </c>
      <c r="AL415">
        <v>-2.128008211358932</v>
      </c>
      <c r="AM415">
        <v>-2.4888474395072131</v>
      </c>
      <c r="AN415">
        <v>-0.72964930491586699</v>
      </c>
      <c r="AO415">
        <v>-1.5650587747811451</v>
      </c>
      <c r="AP415">
        <v>9.4863120000000016</v>
      </c>
      <c r="AQ415">
        <v>12.709085999999999</v>
      </c>
      <c r="AR415">
        <v>13.563172</v>
      </c>
      <c r="AS415">
        <v>13.441916000000001</v>
      </c>
      <c r="AT415">
        <v>13.083807999999999</v>
      </c>
      <c r="AU415">
        <v>12.624962</v>
      </c>
      <c r="AV415">
        <v>12.046924000000001</v>
      </c>
      <c r="AW415">
        <v>11.583798</v>
      </c>
      <c r="AX415">
        <v>11.236205999999999</v>
      </c>
      <c r="AY415">
        <v>11.291452</v>
      </c>
      <c r="AZ415">
        <v>13.77054</v>
      </c>
    </row>
    <row r="416" spans="2:52" x14ac:dyDescent="0.35">
      <c r="B416" t="s">
        <v>101</v>
      </c>
      <c r="C416" t="s">
        <v>206</v>
      </c>
      <c r="D416" t="s">
        <v>317</v>
      </c>
      <c r="E416">
        <v>18.49446</v>
      </c>
      <c r="F416">
        <v>17.843627999999999</v>
      </c>
      <c r="G416">
        <v>16.350462</v>
      </c>
      <c r="H416">
        <v>15.732557999999999</v>
      </c>
      <c r="I416">
        <v>15.727017999999999</v>
      </c>
      <c r="J416">
        <v>15.584669999999999</v>
      </c>
      <c r="K416">
        <v>15.334196</v>
      </c>
      <c r="L416">
        <v>15.22678</v>
      </c>
      <c r="M416">
        <v>15.372032000000001</v>
      </c>
      <c r="N416">
        <v>15.943453999999999</v>
      </c>
      <c r="O416">
        <v>15.872795999999999</v>
      </c>
      <c r="P416">
        <v>15.706174000000001</v>
      </c>
      <c r="Q416">
        <v>13.347390000000001</v>
      </c>
      <c r="R416">
        <v>3.6668147924031782</v>
      </c>
      <c r="S416">
        <v>0.48729998272924391</v>
      </c>
      <c r="T416">
        <v>-2.5455655991225048</v>
      </c>
      <c r="U416">
        <v>-5.1519799476518591</v>
      </c>
      <c r="V416">
        <v>-1.2229373080835679</v>
      </c>
      <c r="W416">
        <v>-0.67732668649308891</v>
      </c>
      <c r="X416">
        <v>0.70814356006683532</v>
      </c>
      <c r="Y416">
        <v>-4.7826794558017038</v>
      </c>
      <c r="Z416">
        <v>-5.3729099941037894</v>
      </c>
      <c r="AA416">
        <v>-14.765315816596379</v>
      </c>
      <c r="AB416">
        <v>-17.969256334058279</v>
      </c>
      <c r="AC416">
        <v>-8.7706938999243551</v>
      </c>
      <c r="AD416">
        <v>-6.8597816198666139</v>
      </c>
      <c r="AE416">
        <v>-6.6721484942435421</v>
      </c>
      <c r="AF416">
        <v>-4.93927292523201</v>
      </c>
      <c r="AG416">
        <v>-7.2469871421499397</v>
      </c>
      <c r="AH416">
        <v>-3.229121947651858</v>
      </c>
      <c r="AI416">
        <v>-5.5409905773359389</v>
      </c>
      <c r="AJ416">
        <v>-5.7344434184019137</v>
      </c>
      <c r="AK416">
        <v>-0.64316612022492237</v>
      </c>
      <c r="AL416">
        <v>-3.508024118736301</v>
      </c>
      <c r="AM416">
        <v>-3.8667309083892611</v>
      </c>
      <c r="AN416">
        <v>-2.105551599122506</v>
      </c>
      <c r="AO416">
        <v>-2.939115431519348</v>
      </c>
      <c r="AP416">
        <v>9.4863120000000016</v>
      </c>
      <c r="AQ416">
        <v>12.709085999999999</v>
      </c>
      <c r="AR416">
        <v>13.563172</v>
      </c>
      <c r="AS416">
        <v>13.441916000000001</v>
      </c>
      <c r="AT416">
        <v>13.083807999999999</v>
      </c>
      <c r="AU416">
        <v>12.624962</v>
      </c>
      <c r="AV416">
        <v>12.046924000000001</v>
      </c>
      <c r="AW416">
        <v>11.583798</v>
      </c>
      <c r="AX416">
        <v>11.236205999999999</v>
      </c>
      <c r="AY416">
        <v>11.291452</v>
      </c>
      <c r="AZ416">
        <v>13.77054</v>
      </c>
    </row>
    <row r="417" spans="2:52" x14ac:dyDescent="0.35">
      <c r="B417" t="s">
        <v>101</v>
      </c>
      <c r="C417" t="s">
        <v>206</v>
      </c>
      <c r="D417" t="s">
        <v>318</v>
      </c>
      <c r="E417">
        <v>18.49446</v>
      </c>
      <c r="F417">
        <v>17.843627999999999</v>
      </c>
      <c r="G417">
        <v>16.350462</v>
      </c>
      <c r="H417">
        <v>15.732557999999999</v>
      </c>
      <c r="I417">
        <v>15.727017999999999</v>
      </c>
      <c r="J417">
        <v>15.584669999999999</v>
      </c>
      <c r="K417">
        <v>15.334196</v>
      </c>
      <c r="L417">
        <v>15.22678</v>
      </c>
      <c r="M417">
        <v>15.372032000000001</v>
      </c>
      <c r="N417">
        <v>15.943453999999999</v>
      </c>
      <c r="O417">
        <v>15.872795999999999</v>
      </c>
      <c r="P417">
        <v>15.706174000000001</v>
      </c>
      <c r="Q417">
        <v>13.347390000000001</v>
      </c>
      <c r="R417">
        <v>2.3367772502929451</v>
      </c>
      <c r="S417">
        <v>-0.86061684251891712</v>
      </c>
      <c r="T417">
        <v>-3.9094524632783272</v>
      </c>
      <c r="U417">
        <v>-6.5303127621422563</v>
      </c>
      <c r="V417">
        <v>-2.6144698408660312</v>
      </c>
      <c r="W417">
        <v>-2.0810199648930801</v>
      </c>
      <c r="X417">
        <v>-0.70683034577849746</v>
      </c>
      <c r="Y417">
        <v>-6.2081783976124498</v>
      </c>
      <c r="Z417">
        <v>-6.8082778675941356</v>
      </c>
      <c r="AA417">
        <v>-16.20997729960353</v>
      </c>
      <c r="AB417">
        <v>-19.422702624547011</v>
      </c>
      <c r="AC417">
        <v>-10.16889257533745</v>
      </c>
      <c r="AD417">
        <v>-8.2531108623446983</v>
      </c>
      <c r="AE417">
        <v>-8.0611300258349505</v>
      </c>
      <c r="AF417">
        <v>-6.3243470803350581</v>
      </c>
      <c r="AG417">
        <v>-8.6285292567345984</v>
      </c>
      <c r="AH417">
        <v>-4.6074547621422557</v>
      </c>
      <c r="AI417">
        <v>-6.9163937760130603</v>
      </c>
      <c r="AJ417">
        <v>-7.1071610723327163</v>
      </c>
      <c r="AK417">
        <v>-2.0134125691352889</v>
      </c>
      <c r="AL417">
        <v>-4.8759886728497586</v>
      </c>
      <c r="AM417">
        <v>-5.2325816460895673</v>
      </c>
      <c r="AN417">
        <v>-3.4694384632783271</v>
      </c>
      <c r="AO417">
        <v>-4.301172775723213</v>
      </c>
      <c r="AP417">
        <v>9.4863120000000016</v>
      </c>
      <c r="AQ417">
        <v>12.709085999999999</v>
      </c>
      <c r="AR417">
        <v>13.563172</v>
      </c>
      <c r="AS417">
        <v>13.441916000000001</v>
      </c>
      <c r="AT417">
        <v>13.083807999999999</v>
      </c>
      <c r="AU417">
        <v>12.624962</v>
      </c>
      <c r="AV417">
        <v>12.046924000000001</v>
      </c>
      <c r="AW417">
        <v>11.583798</v>
      </c>
      <c r="AX417">
        <v>11.236205999999999</v>
      </c>
      <c r="AY417">
        <v>11.291452</v>
      </c>
      <c r="AZ417">
        <v>13.77054</v>
      </c>
    </row>
    <row r="418" spans="2:52" x14ac:dyDescent="0.35">
      <c r="B418" t="s">
        <v>101</v>
      </c>
      <c r="C418" t="s">
        <v>206</v>
      </c>
      <c r="D418" t="s">
        <v>319</v>
      </c>
      <c r="E418">
        <v>18.49446</v>
      </c>
      <c r="F418">
        <v>17.843627999999999</v>
      </c>
      <c r="G418">
        <v>16.350462</v>
      </c>
      <c r="H418">
        <v>15.732557999999999</v>
      </c>
      <c r="I418">
        <v>15.727017999999999</v>
      </c>
      <c r="J418">
        <v>15.584669999999999</v>
      </c>
      <c r="K418">
        <v>15.334196</v>
      </c>
      <c r="L418">
        <v>15.22678</v>
      </c>
      <c r="M418">
        <v>15.372032000000001</v>
      </c>
      <c r="N418">
        <v>15.943453999999999</v>
      </c>
      <c r="O418">
        <v>15.872795999999999</v>
      </c>
      <c r="P418">
        <v>15.706174000000001</v>
      </c>
      <c r="Q418">
        <v>13.347390000000001</v>
      </c>
      <c r="R418">
        <v>1.014123633570152</v>
      </c>
      <c r="S418">
        <v>-2.201050482555388</v>
      </c>
      <c r="T418">
        <v>-5.2657674818861944</v>
      </c>
      <c r="U418">
        <v>-7.9009935319805056</v>
      </c>
      <c r="V418">
        <v>-3.9982770485573229</v>
      </c>
      <c r="W418">
        <v>-3.4769204057930772</v>
      </c>
      <c r="X418">
        <v>-2.1139487878379288</v>
      </c>
      <c r="Y418">
        <v>-7.6257634441435869</v>
      </c>
      <c r="Z418">
        <v>-8.2356770567836115</v>
      </c>
      <c r="AA418">
        <v>-17.646618503285541</v>
      </c>
      <c r="AB418">
        <v>-20.868079865385781</v>
      </c>
      <c r="AC418">
        <v>-11.55932891745605</v>
      </c>
      <c r="AD418">
        <v>-9.6387048049978823</v>
      </c>
      <c r="AE418">
        <v>-9.4424003946440447</v>
      </c>
      <c r="AF418">
        <v>-7.7017317651084758</v>
      </c>
      <c r="AG418">
        <v>-10.002401509702031</v>
      </c>
      <c r="AH418">
        <v>-5.9781355319805058</v>
      </c>
      <c r="AI418">
        <v>-8.2841611942891511</v>
      </c>
      <c r="AJ418">
        <v>-8.4722578551123462</v>
      </c>
      <c r="AK418">
        <v>-3.376051866201577</v>
      </c>
      <c r="AL418">
        <v>-6.2363587434389318</v>
      </c>
      <c r="AM418">
        <v>-6.5908496354701844</v>
      </c>
      <c r="AN418">
        <v>-4.8257534818861947</v>
      </c>
      <c r="AO418">
        <v>-5.6556684312644698</v>
      </c>
      <c r="AP418">
        <v>9.4863120000000016</v>
      </c>
      <c r="AQ418">
        <v>12.709085999999999</v>
      </c>
      <c r="AR418">
        <v>13.563172</v>
      </c>
      <c r="AS418">
        <v>13.441916000000001</v>
      </c>
      <c r="AT418">
        <v>13.083807999999999</v>
      </c>
      <c r="AU418">
        <v>12.624962</v>
      </c>
      <c r="AV418">
        <v>12.046924000000001</v>
      </c>
      <c r="AW418">
        <v>11.583798</v>
      </c>
      <c r="AX418">
        <v>11.236205999999999</v>
      </c>
      <c r="AY418">
        <v>11.291452</v>
      </c>
      <c r="AZ418">
        <v>13.77054</v>
      </c>
    </row>
    <row r="419" spans="2:52" x14ac:dyDescent="0.35">
      <c r="B419" t="s">
        <v>101</v>
      </c>
      <c r="C419" t="s">
        <v>206</v>
      </c>
      <c r="D419" t="s">
        <v>320</v>
      </c>
      <c r="E419">
        <v>18.49446</v>
      </c>
      <c r="F419">
        <v>17.843627999999999</v>
      </c>
      <c r="G419">
        <v>16.350462</v>
      </c>
      <c r="H419">
        <v>15.732557999999999</v>
      </c>
      <c r="I419">
        <v>15.727017999999999</v>
      </c>
      <c r="J419">
        <v>15.584669999999999</v>
      </c>
      <c r="K419">
        <v>15.334196</v>
      </c>
      <c r="L419">
        <v>15.22678</v>
      </c>
      <c r="M419">
        <v>15.372032000000001</v>
      </c>
      <c r="N419">
        <v>15.943453999999999</v>
      </c>
      <c r="O419">
        <v>15.872795999999999</v>
      </c>
      <c r="P419">
        <v>15.706174000000001</v>
      </c>
      <c r="Q419">
        <v>13.347390000000001</v>
      </c>
      <c r="R419">
        <v>-0.30468263587048838</v>
      </c>
      <c r="S419">
        <v>-3.5375850566106442</v>
      </c>
      <c r="T419">
        <v>-6.6181372386094646</v>
      </c>
      <c r="U419">
        <v>-9.2676872527018439</v>
      </c>
      <c r="V419">
        <v>-5.3780590248257996</v>
      </c>
      <c r="W419">
        <v>-4.8687604383597431</v>
      </c>
      <c r="X419">
        <v>-3.516974190536732</v>
      </c>
      <c r="Y419">
        <v>-9.0392250059565544</v>
      </c>
      <c r="Z419">
        <v>-9.6589242137844344</v>
      </c>
      <c r="AA419">
        <v>-19.079080791520209</v>
      </c>
      <c r="AB419">
        <v>-22.309252779310128</v>
      </c>
      <c r="AC419">
        <v>-12.945720745263239</v>
      </c>
      <c r="AD419">
        <v>-11.020268318956781</v>
      </c>
      <c r="AE419">
        <v>-10.81965291121112</v>
      </c>
      <c r="AF419">
        <v>-9.0751099003541569</v>
      </c>
      <c r="AG419">
        <v>-11.37227743013641</v>
      </c>
      <c r="AH419">
        <v>-7.3448292527018424</v>
      </c>
      <c r="AI419">
        <v>-9.6479500378327607</v>
      </c>
      <c r="AJ419">
        <v>-9.8333838315291437</v>
      </c>
      <c r="AK419">
        <v>-4.7347275052625939</v>
      </c>
      <c r="AL419">
        <v>-7.5927717567701594</v>
      </c>
      <c r="AM419">
        <v>-7.9451666821464464</v>
      </c>
      <c r="AN419">
        <v>-6.1781232386094649</v>
      </c>
      <c r="AO419">
        <v>-7.0062241171015316</v>
      </c>
      <c r="AP419">
        <v>9.4863120000000016</v>
      </c>
      <c r="AQ419">
        <v>12.709085999999999</v>
      </c>
      <c r="AR419">
        <v>13.563172</v>
      </c>
      <c r="AS419">
        <v>13.441916000000001</v>
      </c>
      <c r="AT419">
        <v>13.083807999999999</v>
      </c>
      <c r="AU419">
        <v>12.624962</v>
      </c>
      <c r="AV419">
        <v>12.046924000000001</v>
      </c>
      <c r="AW419">
        <v>11.583798</v>
      </c>
      <c r="AX419">
        <v>11.236205999999999</v>
      </c>
      <c r="AY419">
        <v>11.291452</v>
      </c>
      <c r="AZ419">
        <v>13.77054</v>
      </c>
    </row>
    <row r="420" spans="2:52" x14ac:dyDescent="0.35">
      <c r="B420" t="s">
        <v>101</v>
      </c>
      <c r="C420" t="s">
        <v>206</v>
      </c>
      <c r="D420" t="s">
        <v>321</v>
      </c>
      <c r="E420">
        <v>18.49446</v>
      </c>
      <c r="F420">
        <v>17.843627999999999</v>
      </c>
      <c r="G420">
        <v>16.350462</v>
      </c>
      <c r="H420">
        <v>15.732557999999999</v>
      </c>
      <c r="I420">
        <v>15.727017999999999</v>
      </c>
      <c r="J420">
        <v>15.584669999999999</v>
      </c>
      <c r="K420">
        <v>15.334196</v>
      </c>
      <c r="L420">
        <v>15.22678</v>
      </c>
      <c r="M420">
        <v>15.372032000000001</v>
      </c>
      <c r="N420">
        <v>15.943453999999999</v>
      </c>
      <c r="O420">
        <v>15.872795999999999</v>
      </c>
      <c r="P420">
        <v>15.706174000000001</v>
      </c>
      <c r="Q420">
        <v>13.347390000000001</v>
      </c>
      <c r="R420">
        <v>-1.6215316235267989</v>
      </c>
      <c r="S420">
        <v>-4.8721360377481648</v>
      </c>
      <c r="T420">
        <v>-7.9684999009233062</v>
      </c>
      <c r="U420">
        <v>-10.632352620369129</v>
      </c>
      <c r="V420">
        <v>-6.7557932233493023</v>
      </c>
      <c r="W420">
        <v>-6.2585347974415564</v>
      </c>
      <c r="X420">
        <v>-4.9179173191917389</v>
      </c>
      <c r="Y420">
        <v>-10.45058880509437</v>
      </c>
      <c r="Z420">
        <v>-11.0800590850011</v>
      </c>
      <c r="AA420">
        <v>-20.50941711750518</v>
      </c>
      <c r="AB420">
        <v>-23.74828680327176</v>
      </c>
      <c r="AC420">
        <v>-14.3300549854373</v>
      </c>
      <c r="AD420">
        <v>-12.3997814111347</v>
      </c>
      <c r="AE420">
        <v>-12.194861404083779</v>
      </c>
      <c r="AF420">
        <v>-10.44644976199635</v>
      </c>
      <c r="AG420">
        <v>-12.74012027471424</v>
      </c>
      <c r="AH420">
        <v>-8.7094946203691279</v>
      </c>
      <c r="AI420">
        <v>-11.009714839541729</v>
      </c>
      <c r="AJ420">
        <v>-11.192489718156001</v>
      </c>
      <c r="AK420">
        <v>-6.0913866911562522</v>
      </c>
      <c r="AL420">
        <v>-8.9471716749679011</v>
      </c>
      <c r="AM420">
        <v>-9.2974737443791344</v>
      </c>
      <c r="AN420">
        <v>-7.5284859009233056</v>
      </c>
      <c r="AO420">
        <v>-8.3547754008487143</v>
      </c>
      <c r="AP420">
        <v>9.4863120000000016</v>
      </c>
      <c r="AQ420">
        <v>12.709085999999999</v>
      </c>
      <c r="AR420">
        <v>13.563172</v>
      </c>
      <c r="AS420">
        <v>13.441916000000001</v>
      </c>
      <c r="AT420">
        <v>13.083807999999999</v>
      </c>
      <c r="AU420">
        <v>12.624962</v>
      </c>
      <c r="AV420">
        <v>12.046924000000001</v>
      </c>
      <c r="AW420">
        <v>11.583798</v>
      </c>
      <c r="AX420">
        <v>11.236205999999999</v>
      </c>
      <c r="AY420">
        <v>11.291452</v>
      </c>
      <c r="AZ420">
        <v>13.77054</v>
      </c>
    </row>
    <row r="421" spans="2:52" x14ac:dyDescent="0.35">
      <c r="B421" t="s">
        <v>101</v>
      </c>
      <c r="C421" t="s">
        <v>206</v>
      </c>
      <c r="D421" t="s">
        <v>322</v>
      </c>
      <c r="E421">
        <v>18.49446</v>
      </c>
      <c r="F421">
        <v>17.843627999999999</v>
      </c>
      <c r="G421">
        <v>16.350462</v>
      </c>
      <c r="H421">
        <v>15.732557999999999</v>
      </c>
      <c r="I421">
        <v>15.727017999999999</v>
      </c>
      <c r="J421">
        <v>15.584669999999999</v>
      </c>
      <c r="K421">
        <v>15.334196</v>
      </c>
      <c r="L421">
        <v>15.22678</v>
      </c>
      <c r="M421">
        <v>15.372032000000001</v>
      </c>
      <c r="N421">
        <v>15.943453999999999</v>
      </c>
      <c r="O421">
        <v>15.872795999999999</v>
      </c>
      <c r="P421">
        <v>15.706174000000001</v>
      </c>
      <c r="Q421">
        <v>13.347390000000001</v>
      </c>
      <c r="R421">
        <v>-2.9295939848539931</v>
      </c>
      <c r="S421">
        <v>-6.1977822766575841</v>
      </c>
      <c r="T421">
        <v>-9.3098523181492432</v>
      </c>
      <c r="U421">
        <v>-11.98791230867425</v>
      </c>
      <c r="V421">
        <v>-8.1243345412184933</v>
      </c>
      <c r="W421">
        <v>-7.63903593834155</v>
      </c>
      <c r="X421">
        <v>-6.3095127064616481</v>
      </c>
      <c r="Y421">
        <v>-11.85253533130742</v>
      </c>
      <c r="Z421">
        <v>-12.491711486174729</v>
      </c>
      <c r="AA421">
        <v>-21.930209577079349</v>
      </c>
      <c r="AB421">
        <v>-25.177718925753449</v>
      </c>
      <c r="AC421">
        <v>-15.70515230642242</v>
      </c>
      <c r="AD421">
        <v>-13.77008975305597</v>
      </c>
      <c r="AE421">
        <v>-13.560893868979971</v>
      </c>
      <c r="AF421">
        <v>-11.808639408961371</v>
      </c>
      <c r="AG421">
        <v>-14.09883623833235</v>
      </c>
      <c r="AH421">
        <v>-10.065054308674251</v>
      </c>
      <c r="AI421">
        <v>-12.362393315807971</v>
      </c>
      <c r="AJ421">
        <v>-12.542527020853001</v>
      </c>
      <c r="AK421">
        <v>-7.4389936186405183</v>
      </c>
      <c r="AL421">
        <v>-10.292534409636669</v>
      </c>
      <c r="AM421">
        <v>-10.64075758758713</v>
      </c>
      <c r="AN421">
        <v>-8.8698383181492417</v>
      </c>
      <c r="AO421">
        <v>-9.6943285258647087</v>
      </c>
      <c r="AP421">
        <v>9.4863120000000016</v>
      </c>
      <c r="AQ421">
        <v>12.709085999999999</v>
      </c>
      <c r="AR421">
        <v>13.563172</v>
      </c>
      <c r="AS421">
        <v>13.441916000000001</v>
      </c>
      <c r="AT421">
        <v>13.083807999999999</v>
      </c>
      <c r="AU421">
        <v>12.624962</v>
      </c>
      <c r="AV421">
        <v>12.046924000000001</v>
      </c>
      <c r="AW421">
        <v>11.583798</v>
      </c>
      <c r="AX421">
        <v>11.236205999999999</v>
      </c>
      <c r="AY421">
        <v>11.291452</v>
      </c>
      <c r="AZ421">
        <v>13.77054</v>
      </c>
    </row>
    <row r="422" spans="2:52" x14ac:dyDescent="0.35">
      <c r="B422" t="s">
        <v>101</v>
      </c>
      <c r="C422" t="s">
        <v>206</v>
      </c>
      <c r="D422" t="s">
        <v>387</v>
      </c>
      <c r="E422">
        <v>18.49446</v>
      </c>
      <c r="F422">
        <v>17.843627999999999</v>
      </c>
      <c r="G422">
        <v>16.350462</v>
      </c>
      <c r="H422">
        <v>15.732557999999999</v>
      </c>
      <c r="I422">
        <v>15.727017999999999</v>
      </c>
      <c r="J422">
        <v>15.584669999999999</v>
      </c>
      <c r="K422">
        <v>15.334196</v>
      </c>
      <c r="L422">
        <v>15.22678</v>
      </c>
      <c r="M422">
        <v>15.372032000000001</v>
      </c>
      <c r="N422">
        <v>15.943453999999999</v>
      </c>
      <c r="O422">
        <v>15.872795999999999</v>
      </c>
      <c r="P422">
        <v>15.706174000000001</v>
      </c>
      <c r="Q422">
        <v>13.347390000000001</v>
      </c>
      <c r="R422">
        <v>-4.2376563461811836</v>
      </c>
      <c r="S422">
        <v>-7.5234285155670086</v>
      </c>
      <c r="T422">
        <v>-10.651204735375179</v>
      </c>
      <c r="U422">
        <v>-13.34347199697938</v>
      </c>
      <c r="V422">
        <v>-9.4928758590876878</v>
      </c>
      <c r="W422">
        <v>-9.0195370792415464</v>
      </c>
      <c r="X422">
        <v>-7.7011080937315572</v>
      </c>
      <c r="Y422">
        <v>-13.25448185752046</v>
      </c>
      <c r="Z422">
        <v>-13.90336388734835</v>
      </c>
      <c r="AA422">
        <v>-23.351002036653512</v>
      </c>
      <c r="AB422">
        <v>-26.607151048235121</v>
      </c>
      <c r="AC422">
        <v>-17.080249627407539</v>
      </c>
      <c r="AD422">
        <v>-15.14039809497724</v>
      </c>
      <c r="AE422">
        <v>-14.926926333876169</v>
      </c>
      <c r="AF422">
        <v>-13.17082905592639</v>
      </c>
      <c r="AG422">
        <v>-15.45755220195047</v>
      </c>
      <c r="AH422">
        <v>-11.42061399697938</v>
      </c>
      <c r="AI422">
        <v>-13.715071792074211</v>
      </c>
      <c r="AJ422">
        <v>-13.892564323549999</v>
      </c>
      <c r="AK422">
        <v>-8.7866005461247845</v>
      </c>
      <c r="AL422">
        <v>-11.637897144305439</v>
      </c>
      <c r="AM422">
        <v>-11.98404143079512</v>
      </c>
      <c r="AN422">
        <v>-10.21119073537518</v>
      </c>
      <c r="AO422">
        <v>-11.0338816508807</v>
      </c>
      <c r="AP422">
        <v>9.4863120000000016</v>
      </c>
      <c r="AQ422">
        <v>12.709085999999999</v>
      </c>
      <c r="AR422">
        <v>13.563172</v>
      </c>
      <c r="AS422">
        <v>13.441916000000001</v>
      </c>
      <c r="AT422">
        <v>13.083807999999999</v>
      </c>
      <c r="AU422">
        <v>12.624962</v>
      </c>
      <c r="AV422">
        <v>12.046924000000001</v>
      </c>
      <c r="AW422">
        <v>11.583798</v>
      </c>
      <c r="AX422">
        <v>11.236205999999999</v>
      </c>
      <c r="AY422">
        <v>11.291452</v>
      </c>
      <c r="AZ422">
        <v>13.77054</v>
      </c>
    </row>
    <row r="423" spans="2:52" x14ac:dyDescent="0.35">
      <c r="B423" t="s">
        <v>101</v>
      </c>
      <c r="C423" t="s">
        <v>206</v>
      </c>
      <c r="D423" t="s">
        <v>510</v>
      </c>
      <c r="E423">
        <v>18.49446</v>
      </c>
      <c r="F423">
        <v>17.843627999999999</v>
      </c>
      <c r="G423">
        <v>16.350462</v>
      </c>
      <c r="H423">
        <v>15.732557999999999</v>
      </c>
      <c r="I423">
        <v>15.727017999999999</v>
      </c>
      <c r="J423">
        <v>15.584669999999999</v>
      </c>
      <c r="K423">
        <v>15.334196</v>
      </c>
      <c r="L423">
        <v>15.22678</v>
      </c>
      <c r="M423">
        <v>15.372032000000001</v>
      </c>
      <c r="N423">
        <v>15.943453999999999</v>
      </c>
      <c r="O423">
        <v>15.872795999999999</v>
      </c>
      <c r="P423">
        <v>15.706174000000001</v>
      </c>
      <c r="Q423">
        <v>13.347390000000001</v>
      </c>
      <c r="R423">
        <v>-5.5405399029205018</v>
      </c>
      <c r="S423">
        <v>-8.8438263328209032</v>
      </c>
      <c r="T423">
        <v>-11.9872465479559</v>
      </c>
      <c r="U423">
        <v>-14.693664832036159</v>
      </c>
      <c r="V423">
        <v>-10.85599892759414</v>
      </c>
      <c r="W423">
        <v>-10.394572620141551</v>
      </c>
      <c r="X423">
        <v>-9.0871939573050984</v>
      </c>
      <c r="Y423">
        <v>-14.65087787840856</v>
      </c>
      <c r="Z423">
        <v>-15.30942735626016</v>
      </c>
      <c r="AA423">
        <v>-24.766169377177089</v>
      </c>
      <c r="AB423">
        <v>-28.030923846014229</v>
      </c>
      <c r="AC423">
        <v>-18.449902742882859</v>
      </c>
      <c r="AD423">
        <v>-16.505281191636691</v>
      </c>
      <c r="AE423">
        <v>-16.287550482314721</v>
      </c>
      <c r="AF423">
        <v>-14.527625600695499</v>
      </c>
      <c r="AG423">
        <v>-16.810888816178181</v>
      </c>
      <c r="AH423">
        <v>-12.770806832036159</v>
      </c>
      <c r="AI423">
        <v>-15.0623948222196</v>
      </c>
      <c r="AJ423">
        <v>-15.23725663690726</v>
      </c>
      <c r="AK423">
        <v>-10.1288721064698</v>
      </c>
      <c r="AL423">
        <v>-12.97793339691292</v>
      </c>
      <c r="AM423">
        <v>-13.322007022568251</v>
      </c>
      <c r="AN423">
        <v>-11.5472325479559</v>
      </c>
      <c r="AO423">
        <v>-12.36813129490478</v>
      </c>
      <c r="AP423">
        <v>9.4863120000000016</v>
      </c>
      <c r="AQ423">
        <v>12.709085999999999</v>
      </c>
      <c r="AR423">
        <v>13.563172</v>
      </c>
      <c r="AS423">
        <v>13.441916000000001</v>
      </c>
      <c r="AT423">
        <v>13.083807999999999</v>
      </c>
      <c r="AU423">
        <v>12.624962</v>
      </c>
      <c r="AV423">
        <v>12.046924000000001</v>
      </c>
      <c r="AW423">
        <v>11.583798</v>
      </c>
      <c r="AX423">
        <v>11.236205999999999</v>
      </c>
      <c r="AY423">
        <v>11.291452</v>
      </c>
      <c r="AZ423">
        <v>13.77054</v>
      </c>
    </row>
    <row r="424" spans="2:52" x14ac:dyDescent="0.35">
      <c r="B424" t="s">
        <v>108</v>
      </c>
      <c r="C424" t="s">
        <v>212</v>
      </c>
      <c r="D424" t="s">
        <v>315</v>
      </c>
      <c r="E424">
        <v>64.062862865915221</v>
      </c>
      <c r="F424">
        <v>61.174763951847851</v>
      </c>
      <c r="G424">
        <v>52.446182730214673</v>
      </c>
      <c r="H424">
        <v>44.942881136661029</v>
      </c>
      <c r="I424">
        <v>39.081325587045683</v>
      </c>
      <c r="J424">
        <v>36.11996573184615</v>
      </c>
      <c r="K424">
        <v>34.701241135871982</v>
      </c>
      <c r="L424">
        <v>33.591117532943059</v>
      </c>
      <c r="M424">
        <v>32.128575381745911</v>
      </c>
      <c r="N424">
        <v>31.954473431816751</v>
      </c>
      <c r="O424">
        <v>32.306226509283412</v>
      </c>
      <c r="P424">
        <v>32.340032426002857</v>
      </c>
      <c r="Q424">
        <v>33.113649626940948</v>
      </c>
      <c r="R424">
        <v>32.083545190840077</v>
      </c>
      <c r="S424">
        <v>29.806599872688999</v>
      </c>
      <c r="T424">
        <v>24.531915628852872</v>
      </c>
      <c r="U424">
        <v>20.230963050105132</v>
      </c>
      <c r="V424">
        <v>15.06927574837456</v>
      </c>
      <c r="W424">
        <v>11.112726491796209</v>
      </c>
      <c r="X424">
        <v>9.6987784973532634</v>
      </c>
      <c r="Y424">
        <v>6.9858906512176606</v>
      </c>
      <c r="Z424">
        <v>3.690656700753475</v>
      </c>
      <c r="AA424">
        <v>0.34586735793282869</v>
      </c>
      <c r="AB424">
        <v>-2.4450432426261379</v>
      </c>
      <c r="AC424">
        <v>-4.2990744722633281</v>
      </c>
      <c r="AD424">
        <v>-5.2456697168879378</v>
      </c>
      <c r="AE424">
        <v>-6.8617433761258999</v>
      </c>
      <c r="AF424">
        <v>-6.5049918735274916</v>
      </c>
      <c r="AG424">
        <v>-7.3783557534999993</v>
      </c>
      <c r="AH424">
        <v>-6.8413799695980444</v>
      </c>
      <c r="AI424">
        <v>-3.6375077660685688</v>
      </c>
      <c r="AJ424">
        <v>0.5587884379532182</v>
      </c>
      <c r="AK424">
        <v>5.6600214144217134</v>
      </c>
      <c r="AL424">
        <v>13.784429089435021</v>
      </c>
      <c r="AM424">
        <v>22.304096844097241</v>
      </c>
      <c r="AN424">
        <v>29.965381205942151</v>
      </c>
      <c r="AO424">
        <v>36.279797030141772</v>
      </c>
      <c r="AP424">
        <v>40.535601112063411</v>
      </c>
      <c r="AQ424">
        <v>42.4739696746188</v>
      </c>
      <c r="AR424">
        <v>42.376441231589602</v>
      </c>
      <c r="AS424">
        <v>42.764307191221128</v>
      </c>
      <c r="AT424">
        <v>42.055773034675987</v>
      </c>
      <c r="AU424">
        <v>39.860606683917091</v>
      </c>
      <c r="AV424">
        <v>37.885711168475858</v>
      </c>
      <c r="AW424">
        <v>36.244911571899777</v>
      </c>
      <c r="AX424">
        <v>36.699147152807292</v>
      </c>
      <c r="AY424">
        <v>36.949704303716132</v>
      </c>
      <c r="AZ424">
        <v>60.598126108172693</v>
      </c>
    </row>
    <row r="425" spans="2:52" x14ac:dyDescent="0.35">
      <c r="B425" t="s">
        <v>108</v>
      </c>
      <c r="C425" t="s">
        <v>212</v>
      </c>
      <c r="D425" t="s">
        <v>316</v>
      </c>
      <c r="E425">
        <v>69.813792642483975</v>
      </c>
      <c r="F425">
        <v>66.66642879239042</v>
      </c>
      <c r="G425">
        <v>57.154281938360299</v>
      </c>
      <c r="H425">
        <v>48.977408190417307</v>
      </c>
      <c r="I425">
        <v>42.589660197328932</v>
      </c>
      <c r="J425">
        <v>39.362458763896328</v>
      </c>
      <c r="K425">
        <v>37.816375115286398</v>
      </c>
      <c r="L425">
        <v>36.606595602550293</v>
      </c>
      <c r="M425">
        <v>35.012760892286423</v>
      </c>
      <c r="N425">
        <v>34.823029792437723</v>
      </c>
      <c r="O425">
        <v>35.206359779781742</v>
      </c>
      <c r="P425">
        <v>35.243200457115833</v>
      </c>
      <c r="Q425">
        <v>36.086265353606521</v>
      </c>
      <c r="R425">
        <v>34.963688336519901</v>
      </c>
      <c r="S425">
        <v>32.482341403392887</v>
      </c>
      <c r="T425">
        <v>26.734148213455409</v>
      </c>
      <c r="U425">
        <v>22.0470986801507</v>
      </c>
      <c r="V425">
        <v>16.422046179412561</v>
      </c>
      <c r="W425">
        <v>12.110317089866999</v>
      </c>
      <c r="X425">
        <v>10.56943883879813</v>
      </c>
      <c r="Y425">
        <v>7.6130147721928454</v>
      </c>
      <c r="Z425">
        <v>4.0219673316860929</v>
      </c>
      <c r="AA425">
        <v>0.37691590616337228</v>
      </c>
      <c r="AB425">
        <v>-2.6645350255401699</v>
      </c>
      <c r="AC425">
        <v>-4.6850028290083721</v>
      </c>
      <c r="AD425">
        <v>-5.7165740259263416</v>
      </c>
      <c r="AE425">
        <v>-7.4777227834703597</v>
      </c>
      <c r="AF425">
        <v>-7.0889456618573439</v>
      </c>
      <c r="AG425">
        <v>-8.040711507000001</v>
      </c>
      <c r="AH425">
        <v>-7.4555313518478634</v>
      </c>
      <c r="AI425">
        <v>-3.96404721167792</v>
      </c>
      <c r="AJ425">
        <v>0.60895093339700646</v>
      </c>
      <c r="AK425">
        <v>6.1681221178876688</v>
      </c>
      <c r="AL425">
        <v>15.021858703989601</v>
      </c>
      <c r="AM425">
        <v>24.3063379076704</v>
      </c>
      <c r="AN425">
        <v>32.655376553233673</v>
      </c>
      <c r="AO425">
        <v>39.536638134249237</v>
      </c>
      <c r="AP425">
        <v>44.174486185532537</v>
      </c>
      <c r="AQ425">
        <v>46.286862292953607</v>
      </c>
      <c r="AR425">
        <v>46.180578711580793</v>
      </c>
      <c r="AS425">
        <v>46.603263438229199</v>
      </c>
      <c r="AT425">
        <v>45.83112409770844</v>
      </c>
      <c r="AU425">
        <v>43.438897438272363</v>
      </c>
      <c r="AV425">
        <v>41.286715349654799</v>
      </c>
      <c r="AW425">
        <v>39.498621004839322</v>
      </c>
      <c r="AX425">
        <v>39.993633360479564</v>
      </c>
      <c r="AY425">
        <v>40.266683052549247</v>
      </c>
      <c r="AZ425">
        <v>66.038026110287277</v>
      </c>
    </row>
    <row r="426" spans="2:52" x14ac:dyDescent="0.35">
      <c r="B426" t="s">
        <v>108</v>
      </c>
      <c r="C426" t="s">
        <v>212</v>
      </c>
      <c r="D426" t="s">
        <v>317</v>
      </c>
      <c r="E426">
        <v>75.5647224190527</v>
      </c>
      <c r="F426">
        <v>72.15809363293296</v>
      </c>
      <c r="G426">
        <v>61.862381146505903</v>
      </c>
      <c r="H426">
        <v>53.011935244173593</v>
      </c>
      <c r="I426">
        <v>46.097994807612153</v>
      </c>
      <c r="J426">
        <v>42.604951795946512</v>
      </c>
      <c r="K426">
        <v>40.9315090947008</v>
      </c>
      <c r="L426">
        <v>39.622073672157512</v>
      </c>
      <c r="M426">
        <v>37.896946402826913</v>
      </c>
      <c r="N426">
        <v>37.69158615305868</v>
      </c>
      <c r="O426">
        <v>38.106493050280058</v>
      </c>
      <c r="P426">
        <v>38.146368488228767</v>
      </c>
      <c r="Q426">
        <v>39.05888108027208</v>
      </c>
      <c r="R426">
        <v>37.843831482199697</v>
      </c>
      <c r="S426">
        <v>35.158082934096768</v>
      </c>
      <c r="T426">
        <v>28.936380798057929</v>
      </c>
      <c r="U426">
        <v>23.863234310196258</v>
      </c>
      <c r="V426">
        <v>17.774816610450561</v>
      </c>
      <c r="W426">
        <v>13.10790768793778</v>
      </c>
      <c r="X426">
        <v>11.440099180242999</v>
      </c>
      <c r="Y426">
        <v>8.2401388931680284</v>
      </c>
      <c r="Z426">
        <v>4.3532779626187086</v>
      </c>
      <c r="AA426">
        <v>0.40796445439391571</v>
      </c>
      <c r="AB426">
        <v>-2.8840268084542009</v>
      </c>
      <c r="AC426">
        <v>-5.0709311857534143</v>
      </c>
      <c r="AD426">
        <v>-6.1874783349647426</v>
      </c>
      <c r="AE426">
        <v>-8.0937021908148168</v>
      </c>
      <c r="AF426">
        <v>-7.6728994501871934</v>
      </c>
      <c r="AG426">
        <v>-8.7030672604999992</v>
      </c>
      <c r="AH426">
        <v>-8.0696827340976789</v>
      </c>
      <c r="AI426">
        <v>-4.2905866572872684</v>
      </c>
      <c r="AJ426">
        <v>0.65911342884079449</v>
      </c>
      <c r="AK426">
        <v>6.6762228213536234</v>
      </c>
      <c r="AL426">
        <v>16.259288318544179</v>
      </c>
      <c r="AM426">
        <v>26.308578971243559</v>
      </c>
      <c r="AN426">
        <v>35.345371900525173</v>
      </c>
      <c r="AO426">
        <v>42.793479238356703</v>
      </c>
      <c r="AP426">
        <v>47.813371259001663</v>
      </c>
      <c r="AQ426">
        <v>50.099754911288407</v>
      </c>
      <c r="AR426">
        <v>49.98471619157197</v>
      </c>
      <c r="AS426">
        <v>50.442219685237262</v>
      </c>
      <c r="AT426">
        <v>49.606475160740871</v>
      </c>
      <c r="AU426">
        <v>47.017188192627621</v>
      </c>
      <c r="AV426">
        <v>44.687719530833732</v>
      </c>
      <c r="AW426">
        <v>42.752330437778831</v>
      </c>
      <c r="AX426">
        <v>43.288119568151821</v>
      </c>
      <c r="AY426">
        <v>43.58366180138237</v>
      </c>
      <c r="AZ426">
        <v>71.477926112401846</v>
      </c>
    </row>
    <row r="427" spans="2:52" x14ac:dyDescent="0.35">
      <c r="B427" t="s">
        <v>108</v>
      </c>
      <c r="C427" t="s">
        <v>212</v>
      </c>
      <c r="D427" t="s">
        <v>318</v>
      </c>
      <c r="E427">
        <v>81.315652195621411</v>
      </c>
      <c r="F427">
        <v>77.649758473475487</v>
      </c>
      <c r="G427">
        <v>66.570480354651494</v>
      </c>
      <c r="H427">
        <v>57.046462297929843</v>
      </c>
      <c r="I427">
        <v>49.606329417895367</v>
      </c>
      <c r="J427">
        <v>45.847444827996682</v>
      </c>
      <c r="K427">
        <v>44.046643074115202</v>
      </c>
      <c r="L427">
        <v>42.637551741764717</v>
      </c>
      <c r="M427">
        <v>40.781131913367403</v>
      </c>
      <c r="N427">
        <v>40.560142513679629</v>
      </c>
      <c r="O427">
        <v>41.006626320778373</v>
      </c>
      <c r="P427">
        <v>41.049536519341721</v>
      </c>
      <c r="Q427">
        <v>42.031496806937632</v>
      </c>
      <c r="R427">
        <v>40.723974627879493</v>
      </c>
      <c r="S427">
        <v>37.833824464800642</v>
      </c>
      <c r="T427">
        <v>31.138613382660459</v>
      </c>
      <c r="U427">
        <v>25.67936994024182</v>
      </c>
      <c r="V427">
        <v>19.12758704148856</v>
      </c>
      <c r="W427">
        <v>14.10549828600856</v>
      </c>
      <c r="X427">
        <v>12.31075952168786</v>
      </c>
      <c r="Y427">
        <v>8.8672630141432087</v>
      </c>
      <c r="Z427">
        <v>4.6845885935513252</v>
      </c>
      <c r="AA427">
        <v>0.43901300262445908</v>
      </c>
      <c r="AB427">
        <v>-3.103518591368231</v>
      </c>
      <c r="AC427">
        <v>-5.4568595424984556</v>
      </c>
      <c r="AD427">
        <v>-6.6583826440031437</v>
      </c>
      <c r="AE427">
        <v>-8.7096815981592712</v>
      </c>
      <c r="AF427">
        <v>-8.2568532385170421</v>
      </c>
      <c r="AG427">
        <v>-9.3654230139999957</v>
      </c>
      <c r="AH427">
        <v>-8.6838341163474926</v>
      </c>
      <c r="AI427">
        <v>-4.6171261028966173</v>
      </c>
      <c r="AJ427">
        <v>0.70927592428458242</v>
      </c>
      <c r="AK427">
        <v>7.1843235248195763</v>
      </c>
      <c r="AL427">
        <v>17.49671793309874</v>
      </c>
      <c r="AM427">
        <v>28.310820034816711</v>
      </c>
      <c r="AN427">
        <v>38.035367247816673</v>
      </c>
      <c r="AO427">
        <v>46.050320342464147</v>
      </c>
      <c r="AP427">
        <v>51.45225633247076</v>
      </c>
      <c r="AQ427">
        <v>53.912647529623193</v>
      </c>
      <c r="AR427">
        <v>53.788853671563139</v>
      </c>
      <c r="AS427">
        <v>54.281175932245297</v>
      </c>
      <c r="AT427">
        <v>53.381826223773302</v>
      </c>
      <c r="AU427">
        <v>50.595478946982873</v>
      </c>
      <c r="AV427">
        <v>48.088723712012658</v>
      </c>
      <c r="AW427">
        <v>46.00603987071834</v>
      </c>
      <c r="AX427">
        <v>46.582605775824071</v>
      </c>
      <c r="AY427">
        <v>46.900640550215471</v>
      </c>
      <c r="AZ427">
        <v>76.917826114516387</v>
      </c>
    </row>
    <row r="428" spans="2:52" x14ac:dyDescent="0.35">
      <c r="B428" t="s">
        <v>108</v>
      </c>
      <c r="C428" t="s">
        <v>212</v>
      </c>
      <c r="D428" t="s">
        <v>319</v>
      </c>
      <c r="E428">
        <v>87.027619211226565</v>
      </c>
      <c r="F428">
        <v>83.104217082541169</v>
      </c>
      <c r="G428">
        <v>71.246682017327643</v>
      </c>
      <c r="H428">
        <v>61.053655282360992</v>
      </c>
      <c r="I428">
        <v>53.090894932030402</v>
      </c>
      <c r="J428">
        <v>49.067969850378468</v>
      </c>
      <c r="K428">
        <v>47.140671906131701</v>
      </c>
      <c r="L428">
        <v>45.632599836431943</v>
      </c>
      <c r="M428">
        <v>43.645776960889272</v>
      </c>
      <c r="N428">
        <v>43.40926429934806</v>
      </c>
      <c r="O428">
        <v>43.887111081597197</v>
      </c>
      <c r="P428">
        <v>43.933035480160292</v>
      </c>
      <c r="Q428">
        <v>44.983972952614643</v>
      </c>
      <c r="R428">
        <v>43.584604697711413</v>
      </c>
      <c r="S428">
        <v>40.491437748123403</v>
      </c>
      <c r="T428">
        <v>33.325925760424482</v>
      </c>
      <c r="U428">
        <v>27.483201184530621</v>
      </c>
      <c r="V428">
        <v>20.47119240305242</v>
      </c>
      <c r="W428">
        <v>15.09633017104993</v>
      </c>
      <c r="X428">
        <v>13.175521107265039</v>
      </c>
      <c r="Y428">
        <v>9.4901383461104647</v>
      </c>
      <c r="Z428">
        <v>5.0136545827617773</v>
      </c>
      <c r="AA428">
        <v>0.46985119579765128</v>
      </c>
      <c r="AB428">
        <v>-3.3215233093721692</v>
      </c>
      <c r="AC428">
        <v>-5.840173220418138</v>
      </c>
      <c r="AD428">
        <v>-7.1260965590109064</v>
      </c>
      <c r="AE428">
        <v>-9.3214877223409545</v>
      </c>
      <c r="AF428">
        <v>-8.836850718432002</v>
      </c>
      <c r="AG428">
        <v>-10.02329128288461</v>
      </c>
      <c r="AH428">
        <v>-9.2938246003718508</v>
      </c>
      <c r="AI428">
        <v>-4.9414532317400246</v>
      </c>
      <c r="AJ428">
        <v>0.75909856697494671</v>
      </c>
      <c r="AK428">
        <v>7.6889818273132153</v>
      </c>
      <c r="AL428">
        <v>18.725763916457272</v>
      </c>
      <c r="AM428">
        <v>30.29949584146927</v>
      </c>
      <c r="AN428">
        <v>40.707137777594887</v>
      </c>
      <c r="AO428">
        <v>49.285096228186788</v>
      </c>
      <c r="AP428">
        <v>55.066487825597243</v>
      </c>
      <c r="AQ428">
        <v>57.699707660092592</v>
      </c>
      <c r="AR428">
        <v>57.567217980073529</v>
      </c>
      <c r="AS428">
        <v>58.094123109344132</v>
      </c>
      <c r="AT428">
        <v>57.131599144359647</v>
      </c>
      <c r="AU428">
        <v>54.149526649738327</v>
      </c>
      <c r="AV428">
        <v>51.466685964652079</v>
      </c>
      <c r="AW428">
        <v>49.237705302460498</v>
      </c>
      <c r="AX428">
        <v>49.854771718148911</v>
      </c>
      <c r="AY428">
        <v>50.195146645906718</v>
      </c>
      <c r="AZ428">
        <v>82.320870593840226</v>
      </c>
    </row>
    <row r="429" spans="2:52" x14ac:dyDescent="0.35">
      <c r="B429" t="s">
        <v>108</v>
      </c>
      <c r="C429" t="s">
        <v>212</v>
      </c>
      <c r="D429" t="s">
        <v>320</v>
      </c>
      <c r="E429">
        <v>92.732971734911715</v>
      </c>
      <c r="F429">
        <v>88.552359395959655</v>
      </c>
      <c r="G429">
        <v>75.917468610548809</v>
      </c>
      <c r="H429">
        <v>65.05620791338238</v>
      </c>
      <c r="I429">
        <v>56.571425298487767</v>
      </c>
      <c r="J429">
        <v>52.284765485549087</v>
      </c>
      <c r="K429">
        <v>50.231117834280987</v>
      </c>
      <c r="L429">
        <v>48.624179647516968</v>
      </c>
      <c r="M429">
        <v>46.507104732336401</v>
      </c>
      <c r="N429">
        <v>46.255086784971709</v>
      </c>
      <c r="O429">
        <v>46.764260223858713</v>
      </c>
      <c r="P429">
        <v>46.813195331959932</v>
      </c>
      <c r="Q429">
        <v>47.93303011328068</v>
      </c>
      <c r="R429">
        <v>46.441922140836738</v>
      </c>
      <c r="S429">
        <v>43.145973499390912</v>
      </c>
      <c r="T429">
        <v>35.510705217390878</v>
      </c>
      <c r="U429">
        <v>29.28494358146478</v>
      </c>
      <c r="V429">
        <v>21.813241861582629</v>
      </c>
      <c r="W429">
        <v>16.08601466685047</v>
      </c>
      <c r="X429">
        <v>14.03928129376116</v>
      </c>
      <c r="Y429">
        <v>10.11229238472305</v>
      </c>
      <c r="Z429">
        <v>5.3423395115913088</v>
      </c>
      <c r="AA429">
        <v>0.50065367815896145</v>
      </c>
      <c r="AB429">
        <v>-3.5392755766105788</v>
      </c>
      <c r="AC429">
        <v>-6.2230430188093688</v>
      </c>
      <c r="AD429">
        <v>-7.5932688585115722</v>
      </c>
      <c r="AE429">
        <v>-9.9325853713766943</v>
      </c>
      <c r="AF429">
        <v>-9.4161765578010659</v>
      </c>
      <c r="AG429">
        <v>-10.680397736384609</v>
      </c>
      <c r="AH429">
        <v>-9.9031087117724166</v>
      </c>
      <c r="AI429">
        <v>-5.2654047878311196</v>
      </c>
      <c r="AJ429">
        <v>0.80886351474749951</v>
      </c>
      <c r="AK429">
        <v>8.1930557324783901</v>
      </c>
      <c r="AL429">
        <v>19.953386657226321</v>
      </c>
      <c r="AM429">
        <v>32.285868749659947</v>
      </c>
      <c r="AN429">
        <v>43.375814381141929</v>
      </c>
      <c r="AO429">
        <v>52.516126224113393</v>
      </c>
      <c r="AP429">
        <v>58.676534017067922</v>
      </c>
      <c r="AQ429">
        <v>61.482382352311888</v>
      </c>
      <c r="AR429">
        <v>61.341206920147592</v>
      </c>
      <c r="AS429">
        <v>61.902654870838262</v>
      </c>
      <c r="AT429">
        <v>60.877029805507647</v>
      </c>
      <c r="AU429">
        <v>57.699458744026721</v>
      </c>
      <c r="AV429">
        <v>54.840736516827363</v>
      </c>
      <c r="AW429">
        <v>52.465628446330904</v>
      </c>
      <c r="AX429">
        <v>53.123148472768847</v>
      </c>
      <c r="AY429">
        <v>53.48583768386203</v>
      </c>
      <c r="AZ429">
        <v>87.717658315386203</v>
      </c>
    </row>
    <row r="430" spans="2:52" x14ac:dyDescent="0.35">
      <c r="B430" t="s">
        <v>108</v>
      </c>
      <c r="C430" t="s">
        <v>212</v>
      </c>
      <c r="D430" t="s">
        <v>321</v>
      </c>
      <c r="E430">
        <v>98.438324258596893</v>
      </c>
      <c r="F430">
        <v>94.000501709378156</v>
      </c>
      <c r="G430">
        <v>80.58825520376999</v>
      </c>
      <c r="H430">
        <v>69.058760544403768</v>
      </c>
      <c r="I430">
        <v>60.051955664945162</v>
      </c>
      <c r="J430">
        <v>55.501561120719707</v>
      </c>
      <c r="K430">
        <v>53.321563762430301</v>
      </c>
      <c r="L430">
        <v>51.615759458602028</v>
      </c>
      <c r="M430">
        <v>49.368432503783552</v>
      </c>
      <c r="N430">
        <v>49.100909270595373</v>
      </c>
      <c r="O430">
        <v>49.641409366120222</v>
      </c>
      <c r="P430">
        <v>49.693355183759593</v>
      </c>
      <c r="Q430">
        <v>50.88208727394673</v>
      </c>
      <c r="R430">
        <v>49.299239583962098</v>
      </c>
      <c r="S430">
        <v>45.800509250658422</v>
      </c>
      <c r="T430">
        <v>37.695484674357289</v>
      </c>
      <c r="U430">
        <v>31.08668597839895</v>
      </c>
      <c r="V430">
        <v>23.155291320112831</v>
      </c>
      <c r="W430">
        <v>17.075699162651009</v>
      </c>
      <c r="X430">
        <v>14.90304148025727</v>
      </c>
      <c r="Y430">
        <v>10.73444642333563</v>
      </c>
      <c r="Z430">
        <v>5.6710244404208421</v>
      </c>
      <c r="AA430">
        <v>0.53145616052027167</v>
      </c>
      <c r="AB430">
        <v>-3.7570278438489888</v>
      </c>
      <c r="AC430">
        <v>-6.6059128172006014</v>
      </c>
      <c r="AD430">
        <v>-8.0604411580122388</v>
      </c>
      <c r="AE430">
        <v>-10.543683020412439</v>
      </c>
      <c r="AF430">
        <v>-9.9955023971701298</v>
      </c>
      <c r="AG430">
        <v>-11.33750418988461</v>
      </c>
      <c r="AH430">
        <v>-10.512392823172981</v>
      </c>
      <c r="AI430">
        <v>-5.5893563439222156</v>
      </c>
      <c r="AJ430">
        <v>0.85862846252005243</v>
      </c>
      <c r="AK430">
        <v>8.6971296376435667</v>
      </c>
      <c r="AL430">
        <v>21.181009397995389</v>
      </c>
      <c r="AM430">
        <v>34.272241657850621</v>
      </c>
      <c r="AN430">
        <v>46.044490984688963</v>
      </c>
      <c r="AO430">
        <v>55.747156220040011</v>
      </c>
      <c r="AP430">
        <v>62.286580208538624</v>
      </c>
      <c r="AQ430">
        <v>65.265057044531204</v>
      </c>
      <c r="AR430">
        <v>65.115195860221675</v>
      </c>
      <c r="AS430">
        <v>65.711186632332399</v>
      </c>
      <c r="AT430">
        <v>64.622460466655667</v>
      </c>
      <c r="AU430">
        <v>61.249390838315108</v>
      </c>
      <c r="AV430">
        <v>58.214787069002647</v>
      </c>
      <c r="AW430">
        <v>55.693551590201331</v>
      </c>
      <c r="AX430">
        <v>56.391525227388797</v>
      </c>
      <c r="AY430">
        <v>56.776528721817343</v>
      </c>
      <c r="AZ430">
        <v>93.114446036932179</v>
      </c>
    </row>
    <row r="431" spans="2:52" x14ac:dyDescent="0.35">
      <c r="B431" t="s">
        <v>108</v>
      </c>
      <c r="C431" t="s">
        <v>212</v>
      </c>
      <c r="D431" t="s">
        <v>322</v>
      </c>
      <c r="E431">
        <v>104.1024491040228</v>
      </c>
      <c r="F431">
        <v>99.409274981624179</v>
      </c>
      <c r="G431">
        <v>85.225290037378812</v>
      </c>
      <c r="H431">
        <v>73.032390168231018</v>
      </c>
      <c r="I431">
        <v>63.507335230374153</v>
      </c>
      <c r="J431">
        <v>58.695111739053573</v>
      </c>
      <c r="K431">
        <v>56.389677694462868</v>
      </c>
      <c r="L431">
        <v>54.58572169401117</v>
      </c>
      <c r="M431">
        <v>52.209083919078132</v>
      </c>
      <c r="N431">
        <v>51.926167443438473</v>
      </c>
      <c r="O431">
        <v>52.497767824782642</v>
      </c>
      <c r="P431">
        <v>52.552702596150382</v>
      </c>
      <c r="Q431">
        <v>53.809834133578171</v>
      </c>
      <c r="R431">
        <v>52.135909650130309</v>
      </c>
      <c r="S431">
        <v>48.43586295394087</v>
      </c>
      <c r="T431">
        <v>39.864476608266102</v>
      </c>
      <c r="U431">
        <v>32.875408731842441</v>
      </c>
      <c r="V431">
        <v>24.487642940857441</v>
      </c>
      <c r="W431">
        <v>18.05823205935199</v>
      </c>
      <c r="X431">
        <v>15.76056001439024</v>
      </c>
      <c r="Y431">
        <v>11.352104689526589</v>
      </c>
      <c r="Z431">
        <v>5.997334245813529</v>
      </c>
      <c r="AA431">
        <v>0.56203605981995541</v>
      </c>
      <c r="AB431">
        <v>-3.973206602636052</v>
      </c>
      <c r="AC431">
        <v>-6.9860159446810073</v>
      </c>
      <c r="AD431">
        <v>-8.5242376048945943</v>
      </c>
      <c r="AE431">
        <v>-11.150364792049739</v>
      </c>
      <c r="AF431">
        <v>-10.57064194669757</v>
      </c>
      <c r="AG431">
        <v>-11.989862299906351</v>
      </c>
      <c r="AH431">
        <v>-11.11727416205264</v>
      </c>
      <c r="AI431">
        <v>-5.9109669805923497</v>
      </c>
      <c r="AJ431">
        <v>0.90803380179394722</v>
      </c>
      <c r="AK431">
        <v>9.1975610340076166</v>
      </c>
      <c r="AL431">
        <v>22.399761164504731</v>
      </c>
      <c r="AM431">
        <v>36.244260756557679</v>
      </c>
      <c r="AN431">
        <v>48.693883356467254</v>
      </c>
      <c r="AO431">
        <v>58.954838339640801</v>
      </c>
      <c r="AP431">
        <v>65.870539699447804</v>
      </c>
      <c r="AQ431">
        <v>69.020397598408834</v>
      </c>
      <c r="AR431">
        <v>68.861913426418383</v>
      </c>
      <c r="AS431">
        <v>69.492197408672439</v>
      </c>
      <c r="AT431">
        <v>68.340826120058878</v>
      </c>
      <c r="AU431">
        <v>64.773670624947115</v>
      </c>
      <c r="AV431">
        <v>61.564456258235303</v>
      </c>
      <c r="AW431">
        <v>58.898149308295011</v>
      </c>
      <c r="AX431">
        <v>59.636284232761817</v>
      </c>
      <c r="AY431">
        <v>60.043440764381863</v>
      </c>
      <c r="AZ431">
        <v>98.472235812795759</v>
      </c>
    </row>
    <row r="432" spans="2:52" x14ac:dyDescent="0.35">
      <c r="B432" t="s">
        <v>108</v>
      </c>
      <c r="C432" t="s">
        <v>212</v>
      </c>
      <c r="D432" t="s">
        <v>387</v>
      </c>
      <c r="E432">
        <v>109.7470299312708</v>
      </c>
      <c r="F432">
        <v>104.7993853242849</v>
      </c>
      <c r="G432">
        <v>89.846324818807886</v>
      </c>
      <c r="H432">
        <v>76.992308814330983</v>
      </c>
      <c r="I432">
        <v>66.950792035821479</v>
      </c>
      <c r="J432">
        <v>61.877643036125988</v>
      </c>
      <c r="K432">
        <v>59.447205123532363</v>
      </c>
      <c r="L432">
        <v>57.545436098113548</v>
      </c>
      <c r="M432">
        <v>55.039933689032523</v>
      </c>
      <c r="N432">
        <v>54.74167708520325</v>
      </c>
      <c r="O432">
        <v>55.344270441075409</v>
      </c>
      <c r="P432">
        <v>55.402183852810211</v>
      </c>
      <c r="Q432">
        <v>56.727478825724553</v>
      </c>
      <c r="R432">
        <v>54.962791808572128</v>
      </c>
      <c r="S432">
        <v>51.062123390021831</v>
      </c>
      <c r="T432">
        <v>42.025984452586357</v>
      </c>
      <c r="U432">
        <v>34.657959511510207</v>
      </c>
      <c r="V432">
        <v>25.81539729282607</v>
      </c>
      <c r="W432">
        <v>19.037374734029701</v>
      </c>
      <c r="X432">
        <v>16.615119687573571</v>
      </c>
      <c r="Y432">
        <v>11.967631730733711</v>
      </c>
      <c r="Z432">
        <v>6.3225181217921858</v>
      </c>
      <c r="AA432">
        <v>0.59251044341790227</v>
      </c>
      <c r="AB432">
        <v>-4.1886394383181864</v>
      </c>
      <c r="AC432">
        <v>-7.3648075293131079</v>
      </c>
      <c r="AD432">
        <v>-8.986433725789075</v>
      </c>
      <c r="AE432">
        <v>-11.75495321301123</v>
      </c>
      <c r="AF432">
        <v>-11.143796981738211</v>
      </c>
      <c r="AG432">
        <v>-12.63996945340635</v>
      </c>
      <c r="AH432">
        <v>-11.72006836263555</v>
      </c>
      <c r="AI432">
        <v>-6.2314679022931294</v>
      </c>
      <c r="AJ432">
        <v>0.95726866833371205</v>
      </c>
      <c r="AK432">
        <v>9.6962656957790792</v>
      </c>
      <c r="AL432">
        <v>23.614307637640611</v>
      </c>
      <c r="AM432">
        <v>38.209475418893007</v>
      </c>
      <c r="AN432">
        <v>51.334134020728953</v>
      </c>
      <c r="AO432">
        <v>62.151452377346303</v>
      </c>
      <c r="AP432">
        <v>69.442132766354945</v>
      </c>
      <c r="AQ432">
        <v>72.76278037927618</v>
      </c>
      <c r="AR432">
        <v>72.59570297315588</v>
      </c>
      <c r="AS432">
        <v>73.260161837101705</v>
      </c>
      <c r="AT432">
        <v>72.046361582054729</v>
      </c>
      <c r="AU432">
        <v>68.285789911926742</v>
      </c>
      <c r="AV432">
        <v>64.902567440306953</v>
      </c>
      <c r="AW432">
        <v>62.091689587196527</v>
      </c>
      <c r="AX432">
        <v>62.869847222737171</v>
      </c>
      <c r="AY432">
        <v>63.299080352668312</v>
      </c>
      <c r="AZ432">
        <v>103.8115385772268</v>
      </c>
    </row>
    <row r="433" spans="2:52" x14ac:dyDescent="0.35">
      <c r="B433" t="s">
        <v>108</v>
      </c>
      <c r="C433" t="s">
        <v>212</v>
      </c>
      <c r="D433" t="s">
        <v>510</v>
      </c>
      <c r="E433">
        <v>115.39161075851879</v>
      </c>
      <c r="F433">
        <v>110.1894956669456</v>
      </c>
      <c r="G433">
        <v>94.467359600236961</v>
      </c>
      <c r="H433">
        <v>80.952227460430947</v>
      </c>
      <c r="I433">
        <v>70.394248841268805</v>
      </c>
      <c r="J433">
        <v>65.060174333198404</v>
      </c>
      <c r="K433">
        <v>62.504732552601837</v>
      </c>
      <c r="L433">
        <v>60.505150502215933</v>
      </c>
      <c r="M433">
        <v>57.870783458986892</v>
      </c>
      <c r="N433">
        <v>57.557186726968013</v>
      </c>
      <c r="O433">
        <v>58.190773057368169</v>
      </c>
      <c r="P433">
        <v>58.251665109470032</v>
      </c>
      <c r="Q433">
        <v>59.645123517870928</v>
      </c>
      <c r="R433">
        <v>57.789673967013947</v>
      </c>
      <c r="S433">
        <v>53.688383826102793</v>
      </c>
      <c r="T433">
        <v>44.187492296906612</v>
      </c>
      <c r="U433">
        <v>36.440510291177972</v>
      </c>
      <c r="V433">
        <v>27.143151644794688</v>
      </c>
      <c r="W433">
        <v>20.016517408707411</v>
      </c>
      <c r="X433">
        <v>17.46967936075691</v>
      </c>
      <c r="Y433">
        <v>12.58315877194083</v>
      </c>
      <c r="Z433">
        <v>6.6477019977708407</v>
      </c>
      <c r="AA433">
        <v>0.62298482701584912</v>
      </c>
      <c r="AB433">
        <v>-4.4040722740003186</v>
      </c>
      <c r="AC433">
        <v>-7.7435991139452067</v>
      </c>
      <c r="AD433">
        <v>-9.4486298466835557</v>
      </c>
      <c r="AE433">
        <v>-12.35954163397272</v>
      </c>
      <c r="AF433">
        <v>-11.716952016778849</v>
      </c>
      <c r="AG433">
        <v>-13.29007660690635</v>
      </c>
      <c r="AH433">
        <v>-12.32286256321845</v>
      </c>
      <c r="AI433">
        <v>-6.5519688239939056</v>
      </c>
      <c r="AJ433">
        <v>1.006503534873477</v>
      </c>
      <c r="AK433">
        <v>10.19497035755054</v>
      </c>
      <c r="AL433">
        <v>24.828854110776479</v>
      </c>
      <c r="AM433">
        <v>40.174690081228327</v>
      </c>
      <c r="AN433">
        <v>53.974384684990653</v>
      </c>
      <c r="AO433">
        <v>65.348066415051804</v>
      </c>
      <c r="AP433">
        <v>73.013725833262086</v>
      </c>
      <c r="AQ433">
        <v>76.505163160143496</v>
      </c>
      <c r="AR433">
        <v>76.329492519893378</v>
      </c>
      <c r="AS433">
        <v>77.028126265530972</v>
      </c>
      <c r="AT433">
        <v>75.751897044050565</v>
      </c>
      <c r="AU433">
        <v>71.797909198906368</v>
      </c>
      <c r="AV433">
        <v>68.240678622378596</v>
      </c>
      <c r="AW433">
        <v>65.285229866098049</v>
      </c>
      <c r="AX433">
        <v>66.103410212712504</v>
      </c>
      <c r="AY433">
        <v>66.55471994095474</v>
      </c>
      <c r="AZ433">
        <v>109.1508413416578</v>
      </c>
    </row>
    <row r="434" spans="2:52" x14ac:dyDescent="0.35">
      <c r="B434" t="s">
        <v>111</v>
      </c>
      <c r="C434" t="s">
        <v>215</v>
      </c>
      <c r="D434" t="s">
        <v>315</v>
      </c>
      <c r="E434">
        <v>12.476298</v>
      </c>
      <c r="F434">
        <v>12.044422000000001</v>
      </c>
      <c r="G434">
        <v>10.971361999999999</v>
      </c>
      <c r="H434">
        <v>10.06155</v>
      </c>
      <c r="I434">
        <v>9.2675680000000007</v>
      </c>
      <c r="J434">
        <v>8.814406</v>
      </c>
      <c r="K434">
        <v>8.4083659999999991</v>
      </c>
      <c r="L434">
        <v>8.0755800000000004</v>
      </c>
      <c r="M434">
        <v>7.8980119999999996</v>
      </c>
      <c r="N434">
        <v>7.9530719999999997</v>
      </c>
      <c r="O434">
        <v>8.0847739999999995</v>
      </c>
      <c r="P434">
        <v>8.1457359999999994</v>
      </c>
      <c r="Q434">
        <v>8.138674</v>
      </c>
      <c r="R434">
        <v>2.3613209728469289</v>
      </c>
      <c r="S434">
        <v>1.7416809776807129</v>
      </c>
      <c r="T434">
        <v>-0.80715233595715752</v>
      </c>
      <c r="U434">
        <v>-1.792757505585314</v>
      </c>
      <c r="V434">
        <v>-2.6480978210553028</v>
      </c>
      <c r="W434">
        <v>-3.5171400412848182</v>
      </c>
      <c r="X434">
        <v>-3.9652604109195599</v>
      </c>
      <c r="Y434">
        <v>-4.6560853717154789</v>
      </c>
      <c r="Z434">
        <v>-3.9705642603532891</v>
      </c>
      <c r="AA434">
        <v>-4.9978044274206139</v>
      </c>
      <c r="AB434">
        <v>-5.0198976619652154</v>
      </c>
      <c r="AC434">
        <v>-4.8406628687745377</v>
      </c>
      <c r="AD434">
        <v>-4.9384448403971417</v>
      </c>
      <c r="AE434">
        <v>-5.0939543109041434</v>
      </c>
      <c r="AF434">
        <v>-5.48482207703639</v>
      </c>
      <c r="AG434">
        <v>-5.6233777191762826</v>
      </c>
      <c r="AH434">
        <v>-5.0132177009215173</v>
      </c>
      <c r="AI434">
        <v>-4.5472719344555736</v>
      </c>
      <c r="AJ434">
        <v>-3.9826574461917859</v>
      </c>
      <c r="AK434">
        <v>-3.237563734191633</v>
      </c>
      <c r="AL434">
        <v>-2.1099339571137801</v>
      </c>
      <c r="AM434">
        <v>-0.88854807738344022</v>
      </c>
      <c r="AN434">
        <v>0.32085779997386238</v>
      </c>
      <c r="AO434">
        <v>2.4974105090986369</v>
      </c>
      <c r="AP434">
        <v>10.801920000000001</v>
      </c>
      <c r="AQ434">
        <v>11.202540000000001</v>
      </c>
      <c r="AR434">
        <v>11.118449999999999</v>
      </c>
      <c r="AS434">
        <v>11.067454</v>
      </c>
      <c r="AT434">
        <v>10.665190000000001</v>
      </c>
      <c r="AU434">
        <v>10.831047999999999</v>
      </c>
      <c r="AV434">
        <v>10.708348000000001</v>
      </c>
      <c r="AW434">
        <v>10.465170000000001</v>
      </c>
      <c r="AX434">
        <v>10.241925999999999</v>
      </c>
      <c r="AY434">
        <v>10.260408</v>
      </c>
      <c r="AZ434">
        <v>13.879628</v>
      </c>
    </row>
    <row r="435" spans="2:52" x14ac:dyDescent="0.35">
      <c r="B435" t="s">
        <v>111</v>
      </c>
      <c r="C435" t="s">
        <v>215</v>
      </c>
      <c r="D435" t="s">
        <v>316</v>
      </c>
      <c r="E435">
        <v>12.476298</v>
      </c>
      <c r="F435">
        <v>12.044422000000001</v>
      </c>
      <c r="G435">
        <v>10.971361999999999</v>
      </c>
      <c r="H435">
        <v>10.06155</v>
      </c>
      <c r="I435">
        <v>9.2675680000000007</v>
      </c>
      <c r="J435">
        <v>8.814406</v>
      </c>
      <c r="K435">
        <v>8.4083659999999991</v>
      </c>
      <c r="L435">
        <v>8.0755800000000004</v>
      </c>
      <c r="M435">
        <v>7.8980119999999996</v>
      </c>
      <c r="N435">
        <v>7.9530719999999997</v>
      </c>
      <c r="O435">
        <v>8.0847739999999995</v>
      </c>
      <c r="P435">
        <v>8.1457359999999994</v>
      </c>
      <c r="Q435">
        <v>8.138674</v>
      </c>
      <c r="R435">
        <v>1.767215461666799</v>
      </c>
      <c r="S435">
        <v>1.1395890899421151</v>
      </c>
      <c r="T435">
        <v>-1.416377772808775</v>
      </c>
      <c r="U435">
        <v>-2.40843570669078</v>
      </c>
      <c r="V435">
        <v>-3.2696721154175821</v>
      </c>
      <c r="W435">
        <v>-4.144146337197947</v>
      </c>
      <c r="X435">
        <v>-4.5973055743252669</v>
      </c>
      <c r="Y435">
        <v>-5.2928318925449016</v>
      </c>
      <c r="Z435">
        <v>-4.6117190678022073</v>
      </c>
      <c r="AA435">
        <v>-5.6431105347072252</v>
      </c>
      <c r="AB435">
        <v>-5.6691277957354629</v>
      </c>
      <c r="AC435">
        <v>-5.4936145246941814</v>
      </c>
      <c r="AD435">
        <v>-5.5949363854578431</v>
      </c>
      <c r="AE435">
        <v>-5.7538218683110651</v>
      </c>
      <c r="AF435">
        <v>-6.1479170058857928</v>
      </c>
      <c r="AG435">
        <v>-6.2895645528684954</v>
      </c>
      <c r="AH435">
        <v>-5.6501107856361088</v>
      </c>
      <c r="AI435">
        <v>-5.1822743139855554</v>
      </c>
      <c r="AJ435">
        <v>-4.6159418181135834</v>
      </c>
      <c r="AK435">
        <v>-3.8692796209216409</v>
      </c>
      <c r="AL435">
        <v>-2.7402117540557769</v>
      </c>
      <c r="AM435">
        <v>-1.5175022404605041</v>
      </c>
      <c r="AN435">
        <v>-0.30687378594907688</v>
      </c>
      <c r="AO435">
        <v>1.8708117963565269</v>
      </c>
      <c r="AP435">
        <v>10.801920000000001</v>
      </c>
      <c r="AQ435">
        <v>11.202540000000001</v>
      </c>
      <c r="AR435">
        <v>11.118449999999999</v>
      </c>
      <c r="AS435">
        <v>11.067454</v>
      </c>
      <c r="AT435">
        <v>10.665190000000001</v>
      </c>
      <c r="AU435">
        <v>10.831047999999999</v>
      </c>
      <c r="AV435">
        <v>10.708348000000001</v>
      </c>
      <c r="AW435">
        <v>10.465170000000001</v>
      </c>
      <c r="AX435">
        <v>10.241925999999999</v>
      </c>
      <c r="AY435">
        <v>10.260408</v>
      </c>
      <c r="AZ435">
        <v>13.879628</v>
      </c>
    </row>
    <row r="436" spans="2:52" x14ac:dyDescent="0.35">
      <c r="B436" t="s">
        <v>111</v>
      </c>
      <c r="C436" t="s">
        <v>215</v>
      </c>
      <c r="D436" t="s">
        <v>317</v>
      </c>
      <c r="E436">
        <v>12.476298</v>
      </c>
      <c r="F436">
        <v>12.044422000000001</v>
      </c>
      <c r="G436">
        <v>10.971361999999999</v>
      </c>
      <c r="H436">
        <v>10.06155</v>
      </c>
      <c r="I436">
        <v>9.2675680000000007</v>
      </c>
      <c r="J436">
        <v>8.814406</v>
      </c>
      <c r="K436">
        <v>8.4083659999999991</v>
      </c>
      <c r="L436">
        <v>8.0755800000000004</v>
      </c>
      <c r="M436">
        <v>7.8980119999999996</v>
      </c>
      <c r="N436">
        <v>7.9530719999999997</v>
      </c>
      <c r="O436">
        <v>8.0847739999999995</v>
      </c>
      <c r="P436">
        <v>8.1457359999999994</v>
      </c>
      <c r="Q436">
        <v>8.138674</v>
      </c>
      <c r="R436">
        <v>1.175062456133229</v>
      </c>
      <c r="S436">
        <v>0.53947595477933774</v>
      </c>
      <c r="T436">
        <v>-2.023601012940961</v>
      </c>
      <c r="U436">
        <v>-3.022090504307303</v>
      </c>
      <c r="V436">
        <v>-3.8892036289999128</v>
      </c>
      <c r="W436">
        <v>-4.7690920002602422</v>
      </c>
      <c r="X436">
        <v>-5.2272735448297016</v>
      </c>
      <c r="Y436">
        <v>-5.9274857696368883</v>
      </c>
      <c r="Z436">
        <v>-5.2507667438438173</v>
      </c>
      <c r="AA436">
        <v>-6.2862958674941449</v>
      </c>
      <c r="AB436">
        <v>-6.3162242588390534</v>
      </c>
      <c r="AC436">
        <v>-6.1444202793031621</v>
      </c>
      <c r="AD436">
        <v>-6.2492703954939932</v>
      </c>
      <c r="AE436">
        <v>-6.4115207955545346</v>
      </c>
      <c r="AF436">
        <v>-6.8088326979356379</v>
      </c>
      <c r="AG436">
        <v>-6.9535619883309812</v>
      </c>
      <c r="AH436">
        <v>-6.2849107449365116</v>
      </c>
      <c r="AI436">
        <v>-5.8151897818335563</v>
      </c>
      <c r="AJ436">
        <v>-5.2471449245214501</v>
      </c>
      <c r="AK436">
        <v>-4.4989193969059116</v>
      </c>
      <c r="AL436">
        <v>-3.368418166480593</v>
      </c>
      <c r="AM436">
        <v>-2.1443893690938118</v>
      </c>
      <c r="AN436">
        <v>-0.93254235538256403</v>
      </c>
      <c r="AO436">
        <v>1.246272376958329</v>
      </c>
      <c r="AP436">
        <v>10.801920000000001</v>
      </c>
      <c r="AQ436">
        <v>11.202540000000001</v>
      </c>
      <c r="AR436">
        <v>11.118449999999999</v>
      </c>
      <c r="AS436">
        <v>11.067454</v>
      </c>
      <c r="AT436">
        <v>10.665190000000001</v>
      </c>
      <c r="AU436">
        <v>10.831047999999999</v>
      </c>
      <c r="AV436">
        <v>10.708348000000001</v>
      </c>
      <c r="AW436">
        <v>10.465170000000001</v>
      </c>
      <c r="AX436">
        <v>10.241925999999999</v>
      </c>
      <c r="AY436">
        <v>10.260408</v>
      </c>
      <c r="AZ436">
        <v>13.879628</v>
      </c>
    </row>
    <row r="437" spans="2:52" x14ac:dyDescent="0.35">
      <c r="B437" t="s">
        <v>111</v>
      </c>
      <c r="C437" t="s">
        <v>215</v>
      </c>
      <c r="D437" t="s">
        <v>318</v>
      </c>
      <c r="E437">
        <v>12.476298</v>
      </c>
      <c r="F437">
        <v>12.044422000000001</v>
      </c>
      <c r="G437">
        <v>10.971361999999999</v>
      </c>
      <c r="H437">
        <v>10.06155</v>
      </c>
      <c r="I437">
        <v>9.2675680000000007</v>
      </c>
      <c r="J437">
        <v>8.814406</v>
      </c>
      <c r="K437">
        <v>8.4083659999999991</v>
      </c>
      <c r="L437">
        <v>8.0755800000000004</v>
      </c>
      <c r="M437">
        <v>7.8980119999999996</v>
      </c>
      <c r="N437">
        <v>7.9530719999999997</v>
      </c>
      <c r="O437">
        <v>8.0847739999999995</v>
      </c>
      <c r="P437">
        <v>8.1457359999999994</v>
      </c>
      <c r="Q437">
        <v>8.138674</v>
      </c>
      <c r="R437">
        <v>0.58290945059965615</v>
      </c>
      <c r="S437">
        <v>-6.06371803834422E-2</v>
      </c>
      <c r="T437">
        <v>-2.6308242530731518</v>
      </c>
      <c r="U437">
        <v>-3.6357453019238291</v>
      </c>
      <c r="V437">
        <v>-4.5087351425822462</v>
      </c>
      <c r="W437">
        <v>-5.3940376633225409</v>
      </c>
      <c r="X437">
        <v>-5.8572415153341382</v>
      </c>
      <c r="Y437">
        <v>-6.5621396467288786</v>
      </c>
      <c r="Z437">
        <v>-5.889814419885429</v>
      </c>
      <c r="AA437">
        <v>-6.9294812002810682</v>
      </c>
      <c r="AB437">
        <v>-6.9633207219426492</v>
      </c>
      <c r="AC437">
        <v>-6.7952260339121464</v>
      </c>
      <c r="AD437">
        <v>-6.9036044055301469</v>
      </c>
      <c r="AE437">
        <v>-7.0692197227980058</v>
      </c>
      <c r="AF437">
        <v>-7.469748389985484</v>
      </c>
      <c r="AG437">
        <v>-7.6175594237934687</v>
      </c>
      <c r="AH437">
        <v>-6.9197107042369179</v>
      </c>
      <c r="AI437">
        <v>-6.448105249681559</v>
      </c>
      <c r="AJ437">
        <v>-5.8783480309293186</v>
      </c>
      <c r="AK437">
        <v>-5.1285591728901849</v>
      </c>
      <c r="AL437">
        <v>-3.99662457890541</v>
      </c>
      <c r="AM437">
        <v>-2.7712764977271198</v>
      </c>
      <c r="AN437">
        <v>-1.5582109248160549</v>
      </c>
      <c r="AO437">
        <v>0.6217329575601287</v>
      </c>
      <c r="AP437">
        <v>10.801920000000001</v>
      </c>
      <c r="AQ437">
        <v>11.202540000000001</v>
      </c>
      <c r="AR437">
        <v>11.118449999999999</v>
      </c>
      <c r="AS437">
        <v>11.067454</v>
      </c>
      <c r="AT437">
        <v>10.665190000000001</v>
      </c>
      <c r="AU437">
        <v>10.831047999999999</v>
      </c>
      <c r="AV437">
        <v>10.708348000000001</v>
      </c>
      <c r="AW437">
        <v>10.465170000000001</v>
      </c>
      <c r="AX437">
        <v>10.241925999999999</v>
      </c>
      <c r="AY437">
        <v>10.260408</v>
      </c>
      <c r="AZ437">
        <v>13.879628</v>
      </c>
    </row>
    <row r="438" spans="2:52" x14ac:dyDescent="0.35">
      <c r="B438" t="s">
        <v>111</v>
      </c>
      <c r="C438" t="s">
        <v>215</v>
      </c>
      <c r="D438" t="s">
        <v>319</v>
      </c>
      <c r="E438">
        <v>12.476298</v>
      </c>
      <c r="F438">
        <v>12.044422000000001</v>
      </c>
      <c r="G438">
        <v>10.971361999999999</v>
      </c>
      <c r="H438">
        <v>10.06155</v>
      </c>
      <c r="I438">
        <v>9.2675680000000007</v>
      </c>
      <c r="J438">
        <v>8.814406</v>
      </c>
      <c r="K438">
        <v>8.4083659999999991</v>
      </c>
      <c r="L438">
        <v>8.0755800000000004</v>
      </c>
      <c r="M438">
        <v>7.8980119999999996</v>
      </c>
      <c r="N438">
        <v>7.9530719999999997</v>
      </c>
      <c r="O438">
        <v>8.0847739999999995</v>
      </c>
      <c r="P438">
        <v>8.1457359999999994</v>
      </c>
      <c r="Q438">
        <v>8.138674</v>
      </c>
      <c r="R438">
        <v>5.7986617559197999E-3</v>
      </c>
      <c r="S438">
        <v>-0.64550589099178968</v>
      </c>
      <c r="T438">
        <v>-3.222622453609461</v>
      </c>
      <c r="U438">
        <v>-4.2338116817627762</v>
      </c>
      <c r="V438">
        <v>-5.1125289546137953</v>
      </c>
      <c r="W438">
        <v>-6.0031080914450339</v>
      </c>
      <c r="X438">
        <v>-6.4712066713101812</v>
      </c>
      <c r="Y438">
        <v>-7.1806716751549811</v>
      </c>
      <c r="Z438">
        <v>-6.5126286334125796</v>
      </c>
      <c r="AA438">
        <v>-7.5563279633789149</v>
      </c>
      <c r="AB438">
        <v>-7.5939792625392712</v>
      </c>
      <c r="AC438">
        <v>-7.4294996404236961</v>
      </c>
      <c r="AD438">
        <v>-7.5413166406626582</v>
      </c>
      <c r="AE438">
        <v>-7.7102113975445414</v>
      </c>
      <c r="AF438">
        <v>-8.1138751153989652</v>
      </c>
      <c r="AG438">
        <v>-8.2646896083725103</v>
      </c>
      <c r="AH438">
        <v>-7.5383851040058101</v>
      </c>
      <c r="AI438">
        <v>-7.0649430289511841</v>
      </c>
      <c r="AJ438">
        <v>-6.4935169471647853</v>
      </c>
      <c r="AK438">
        <v>-5.7422044713350573</v>
      </c>
      <c r="AL438">
        <v>-4.608872924929595</v>
      </c>
      <c r="AM438">
        <v>-3.3822390731776331</v>
      </c>
      <c r="AN438">
        <v>-2.1679858956196449</v>
      </c>
      <c r="AO438">
        <v>1.30584534627775E-2</v>
      </c>
      <c r="AP438">
        <v>10.801920000000001</v>
      </c>
      <c r="AQ438">
        <v>11.202540000000001</v>
      </c>
      <c r="AR438">
        <v>11.118449999999999</v>
      </c>
      <c r="AS438">
        <v>11.067454</v>
      </c>
      <c r="AT438">
        <v>10.665190000000001</v>
      </c>
      <c r="AU438">
        <v>10.831047999999999</v>
      </c>
      <c r="AV438">
        <v>10.708348000000001</v>
      </c>
      <c r="AW438">
        <v>10.465170000000001</v>
      </c>
      <c r="AX438">
        <v>10.241925999999999</v>
      </c>
      <c r="AY438">
        <v>10.260408</v>
      </c>
      <c r="AZ438">
        <v>13.879628</v>
      </c>
    </row>
    <row r="439" spans="2:52" x14ac:dyDescent="0.35">
      <c r="B439" t="s">
        <v>111</v>
      </c>
      <c r="C439" t="s">
        <v>215</v>
      </c>
      <c r="D439" t="s">
        <v>320</v>
      </c>
      <c r="E439">
        <v>12.476298</v>
      </c>
      <c r="F439">
        <v>12.044422000000001</v>
      </c>
      <c r="G439">
        <v>10.971361999999999</v>
      </c>
      <c r="H439">
        <v>10.06155</v>
      </c>
      <c r="I439">
        <v>9.2675680000000007</v>
      </c>
      <c r="J439">
        <v>8.814406</v>
      </c>
      <c r="K439">
        <v>8.4083659999999991</v>
      </c>
      <c r="L439">
        <v>8.0755800000000004</v>
      </c>
      <c r="M439">
        <v>7.8980119999999996</v>
      </c>
      <c r="N439">
        <v>7.9530719999999997</v>
      </c>
      <c r="O439">
        <v>8.0847739999999995</v>
      </c>
      <c r="P439">
        <v>8.1457359999999994</v>
      </c>
      <c r="Q439">
        <v>8.138674</v>
      </c>
      <c r="R439">
        <v>-0.56756277859993176</v>
      </c>
      <c r="S439">
        <v>-1.2265748517806589</v>
      </c>
      <c r="T439">
        <v>-3.8105758851149281</v>
      </c>
      <c r="U439">
        <v>-4.8279925697338699</v>
      </c>
      <c r="V439">
        <v>-5.7124000650429876</v>
      </c>
      <c r="W439">
        <v>-6.6082215370732822</v>
      </c>
      <c r="X439">
        <v>-7.0811830449351199</v>
      </c>
      <c r="Y439">
        <v>-7.7951852513699684</v>
      </c>
      <c r="Z439">
        <v>-7.1313965744131007</v>
      </c>
      <c r="AA439">
        <v>-8.179102255455966</v>
      </c>
      <c r="AB439">
        <v>-8.2205405679234058</v>
      </c>
      <c r="AC439">
        <v>-8.0596525255184055</v>
      </c>
      <c r="AD439">
        <v>-8.1748858144441776</v>
      </c>
      <c r="AE439">
        <v>-8.3470387052182105</v>
      </c>
      <c r="AF439">
        <v>-8.7538171060775909</v>
      </c>
      <c r="AG439">
        <v>-8.907615545472698</v>
      </c>
      <c r="AH439">
        <v>-8.1530401266115877</v>
      </c>
      <c r="AI439">
        <v>-7.6777733631345608</v>
      </c>
      <c r="AJ439">
        <v>-7.1046892605113996</v>
      </c>
      <c r="AK439">
        <v>-6.3518630654654427</v>
      </c>
      <c r="AL439">
        <v>-5.2171436422995434</v>
      </c>
      <c r="AM439">
        <v>-3.98923237331273</v>
      </c>
      <c r="AN439">
        <v>-2.7737993066864779</v>
      </c>
      <c r="AO439">
        <v>-0.59166164036246194</v>
      </c>
      <c r="AP439">
        <v>10.801920000000001</v>
      </c>
      <c r="AQ439">
        <v>11.202540000000001</v>
      </c>
      <c r="AR439">
        <v>11.118449999999999</v>
      </c>
      <c r="AS439">
        <v>11.067454</v>
      </c>
      <c r="AT439">
        <v>10.665190000000001</v>
      </c>
      <c r="AU439">
        <v>10.831047999999999</v>
      </c>
      <c r="AV439">
        <v>10.708348000000001</v>
      </c>
      <c r="AW439">
        <v>10.465170000000001</v>
      </c>
      <c r="AX439">
        <v>10.241925999999999</v>
      </c>
      <c r="AY439">
        <v>10.260408</v>
      </c>
      <c r="AZ439">
        <v>13.879628</v>
      </c>
    </row>
    <row r="440" spans="2:52" x14ac:dyDescent="0.35">
      <c r="B440" t="s">
        <v>111</v>
      </c>
      <c r="C440" t="s">
        <v>215</v>
      </c>
      <c r="D440" t="s">
        <v>321</v>
      </c>
      <c r="E440">
        <v>12.476298</v>
      </c>
      <c r="F440">
        <v>12.044422000000001</v>
      </c>
      <c r="G440">
        <v>10.971361999999999</v>
      </c>
      <c r="H440">
        <v>10.06155</v>
      </c>
      <c r="I440">
        <v>9.2675680000000007</v>
      </c>
      <c r="J440">
        <v>8.814406</v>
      </c>
      <c r="K440">
        <v>8.4083659999999991</v>
      </c>
      <c r="L440">
        <v>8.0755800000000004</v>
      </c>
      <c r="M440">
        <v>7.8980119999999996</v>
      </c>
      <c r="N440">
        <v>7.9530719999999997</v>
      </c>
      <c r="O440">
        <v>8.0847739999999995</v>
      </c>
      <c r="P440">
        <v>8.1457359999999994</v>
      </c>
      <c r="Q440">
        <v>8.138674</v>
      </c>
      <c r="R440">
        <v>-1.10048334601505</v>
      </c>
      <c r="S440">
        <v>-1.7666593054870769</v>
      </c>
      <c r="T440">
        <v>-4.3570592275194882</v>
      </c>
      <c r="U440">
        <v>-5.3802641277379211</v>
      </c>
      <c r="V440">
        <v>-6.2699604973375864</v>
      </c>
      <c r="W440">
        <v>-7.1706545472083523</v>
      </c>
      <c r="X440">
        <v>-7.648135986416964</v>
      </c>
      <c r="Y440">
        <v>-8.3663553731652751</v>
      </c>
      <c r="Z440">
        <v>-7.7065209881016496</v>
      </c>
      <c r="AA440">
        <v>-8.7579504404669137</v>
      </c>
      <c r="AB440">
        <v>-8.8029086570269097</v>
      </c>
      <c r="AC440">
        <v>-8.6453588696257455</v>
      </c>
      <c r="AD440">
        <v>-8.763767486324344</v>
      </c>
      <c r="AE440">
        <v>-8.9389487052005236</v>
      </c>
      <c r="AF440">
        <v>-9.3486221012888997</v>
      </c>
      <c r="AG440">
        <v>-9.5051940205663108</v>
      </c>
      <c r="AH440">
        <v>-8.7243417181666878</v>
      </c>
      <c r="AI440">
        <v>-8.2473789669217705</v>
      </c>
      <c r="AJ440">
        <v>-7.6727537885601311</v>
      </c>
      <c r="AK440">
        <v>-6.9185206413774534</v>
      </c>
      <c r="AL440">
        <v>-5.7825112324911769</v>
      </c>
      <c r="AM440">
        <v>-4.5534126462735429</v>
      </c>
      <c r="AN440">
        <v>-3.3368829116339098</v>
      </c>
      <c r="AO440">
        <v>-1.153729042956988</v>
      </c>
      <c r="AP440">
        <v>10.801920000000001</v>
      </c>
      <c r="AQ440">
        <v>11.202540000000001</v>
      </c>
      <c r="AR440">
        <v>11.118449999999999</v>
      </c>
      <c r="AS440">
        <v>11.067454</v>
      </c>
      <c r="AT440">
        <v>10.665190000000001</v>
      </c>
      <c r="AU440">
        <v>10.831047999999999</v>
      </c>
      <c r="AV440">
        <v>10.708348000000001</v>
      </c>
      <c r="AW440">
        <v>10.465170000000001</v>
      </c>
      <c r="AX440">
        <v>10.241925999999999</v>
      </c>
      <c r="AY440">
        <v>10.260408</v>
      </c>
      <c r="AZ440">
        <v>13.879628</v>
      </c>
    </row>
    <row r="441" spans="2:52" x14ac:dyDescent="0.35">
      <c r="B441" t="s">
        <v>111</v>
      </c>
      <c r="C441" t="s">
        <v>215</v>
      </c>
      <c r="D441" t="s">
        <v>322</v>
      </c>
      <c r="E441">
        <v>12.476298</v>
      </c>
      <c r="F441">
        <v>12.044422000000001</v>
      </c>
      <c r="G441">
        <v>10.971361999999999</v>
      </c>
      <c r="H441">
        <v>10.06155</v>
      </c>
      <c r="I441">
        <v>9.2675680000000007</v>
      </c>
      <c r="J441">
        <v>8.814406</v>
      </c>
      <c r="K441">
        <v>8.4083659999999991</v>
      </c>
      <c r="L441">
        <v>8.0755800000000004</v>
      </c>
      <c r="M441">
        <v>7.8980119999999996</v>
      </c>
      <c r="N441">
        <v>7.9530719999999997</v>
      </c>
      <c r="O441">
        <v>8.0847739999999995</v>
      </c>
      <c r="P441">
        <v>8.1457359999999994</v>
      </c>
      <c r="Q441">
        <v>8.138674</v>
      </c>
      <c r="R441">
        <v>-1.590853490437862</v>
      </c>
      <c r="S441">
        <v>-2.263621344030871</v>
      </c>
      <c r="T441">
        <v>-4.8599092429343438</v>
      </c>
      <c r="U441">
        <v>-5.8884402054086218</v>
      </c>
      <c r="V441">
        <v>-6.7830031652813343</v>
      </c>
      <c r="W441">
        <v>-7.6881807476810362</v>
      </c>
      <c r="X441">
        <v>-8.1698212295740937</v>
      </c>
      <c r="Y441">
        <v>-8.8919210807777347</v>
      </c>
      <c r="Z441">
        <v>-8.2357252617694314</v>
      </c>
      <c r="AA441">
        <v>-9.2905811652660937</v>
      </c>
      <c r="AB441">
        <v>-9.3387782432695321</v>
      </c>
      <c r="AC441">
        <v>-9.1843001717833541</v>
      </c>
      <c r="AD441">
        <v>-9.3056305859012234</v>
      </c>
      <c r="AE441">
        <v>-9.4835983395437644</v>
      </c>
      <c r="AF441">
        <v>-9.8959355833335536</v>
      </c>
      <c r="AG441">
        <v>-10.05505953721724</v>
      </c>
      <c r="AH441">
        <v>-9.2500283984888512</v>
      </c>
      <c r="AI441">
        <v>-8.7715050736471731</v>
      </c>
      <c r="AJ441">
        <v>-8.1954618649473332</v>
      </c>
      <c r="AK441">
        <v>-7.4399341020852026</v>
      </c>
      <c r="AL441">
        <v>-6.302737704888318</v>
      </c>
      <c r="AM441">
        <v>-5.0725466014034719</v>
      </c>
      <c r="AN441">
        <v>-3.855007760932712</v>
      </c>
      <c r="AO441">
        <v>-1.6709188273980471</v>
      </c>
      <c r="AP441">
        <v>10.801920000000001</v>
      </c>
      <c r="AQ441">
        <v>11.202540000000001</v>
      </c>
      <c r="AR441">
        <v>11.118449999999999</v>
      </c>
      <c r="AS441">
        <v>11.067454</v>
      </c>
      <c r="AT441">
        <v>10.665190000000001</v>
      </c>
      <c r="AU441">
        <v>10.831047999999999</v>
      </c>
      <c r="AV441">
        <v>10.708348000000001</v>
      </c>
      <c r="AW441">
        <v>10.465170000000001</v>
      </c>
      <c r="AX441">
        <v>10.241925999999999</v>
      </c>
      <c r="AY441">
        <v>10.260408</v>
      </c>
      <c r="AZ441">
        <v>13.879628</v>
      </c>
    </row>
    <row r="442" spans="2:52" x14ac:dyDescent="0.35">
      <c r="B442" t="s">
        <v>111</v>
      </c>
      <c r="C442" t="s">
        <v>215</v>
      </c>
      <c r="D442" t="s">
        <v>387</v>
      </c>
      <c r="E442">
        <v>12.476298</v>
      </c>
      <c r="F442">
        <v>12.044422000000001</v>
      </c>
      <c r="G442">
        <v>10.971361999999999</v>
      </c>
      <c r="H442">
        <v>10.06155</v>
      </c>
      <c r="I442">
        <v>9.2675680000000007</v>
      </c>
      <c r="J442">
        <v>8.814406</v>
      </c>
      <c r="K442">
        <v>8.4083659999999991</v>
      </c>
      <c r="L442">
        <v>8.0755800000000004</v>
      </c>
      <c r="M442">
        <v>7.8980119999999996</v>
      </c>
      <c r="N442">
        <v>7.9530719999999997</v>
      </c>
      <c r="O442">
        <v>8.0847739999999995</v>
      </c>
      <c r="P442">
        <v>8.1457359999999994</v>
      </c>
      <c r="Q442">
        <v>8.138674</v>
      </c>
      <c r="R442">
        <v>-2.0076957896552852</v>
      </c>
      <c r="S442">
        <v>-2.6860671252971899</v>
      </c>
      <c r="T442">
        <v>-5.2873601368580836</v>
      </c>
      <c r="U442">
        <v>-6.3204185528524279</v>
      </c>
      <c r="V442">
        <v>-7.2191183891272583</v>
      </c>
      <c r="W442">
        <v>-8.1281072272268293</v>
      </c>
      <c r="X442">
        <v>-8.6132831301377575</v>
      </c>
      <c r="Y442">
        <v>-9.3386815951415834</v>
      </c>
      <c r="Z442">
        <v>-8.6855787626407253</v>
      </c>
      <c r="AA442">
        <v>-9.7433473429877484</v>
      </c>
      <c r="AB442">
        <v>-9.7942976360192358</v>
      </c>
      <c r="AC442">
        <v>-9.6424306964282351</v>
      </c>
      <c r="AD442">
        <v>-9.7662448032585356</v>
      </c>
      <c r="AE442">
        <v>-9.9465812687243194</v>
      </c>
      <c r="AF442">
        <v>-10.361182933407701</v>
      </c>
      <c r="AG442">
        <v>-10.52247626074338</v>
      </c>
      <c r="AH442">
        <v>-9.6968917464836384</v>
      </c>
      <c r="AI442">
        <v>-9.2170418460060457</v>
      </c>
      <c r="AJ442">
        <v>-8.6397932314852</v>
      </c>
      <c r="AK442">
        <v>-7.8831649722275117</v>
      </c>
      <c r="AL442">
        <v>-6.7449595679730674</v>
      </c>
      <c r="AM442">
        <v>-5.5138397631494893</v>
      </c>
      <c r="AN442">
        <v>-4.2954431257684069</v>
      </c>
      <c r="AO442">
        <v>-2.1105593343296651</v>
      </c>
      <c r="AP442">
        <v>10.801920000000001</v>
      </c>
      <c r="AQ442">
        <v>11.202540000000001</v>
      </c>
      <c r="AR442">
        <v>11.118449999999999</v>
      </c>
      <c r="AS442">
        <v>11.067454</v>
      </c>
      <c r="AT442">
        <v>10.665190000000001</v>
      </c>
      <c r="AU442">
        <v>10.831047999999999</v>
      </c>
      <c r="AV442">
        <v>10.708348000000001</v>
      </c>
      <c r="AW442">
        <v>10.465170000000001</v>
      </c>
      <c r="AX442">
        <v>10.241925999999999</v>
      </c>
      <c r="AY442">
        <v>10.260408</v>
      </c>
      <c r="AZ442">
        <v>13.879628</v>
      </c>
    </row>
    <row r="443" spans="2:52" x14ac:dyDescent="0.35">
      <c r="B443" t="s">
        <v>111</v>
      </c>
      <c r="C443" t="s">
        <v>215</v>
      </c>
      <c r="D443" t="s">
        <v>510</v>
      </c>
      <c r="E443">
        <v>12.476298</v>
      </c>
      <c r="F443">
        <v>12.044422000000001</v>
      </c>
      <c r="G443">
        <v>10.971361999999999</v>
      </c>
      <c r="H443">
        <v>10.06155</v>
      </c>
      <c r="I443">
        <v>9.2675680000000007</v>
      </c>
      <c r="J443">
        <v>8.814406</v>
      </c>
      <c r="K443">
        <v>8.4083659999999991</v>
      </c>
      <c r="L443">
        <v>8.0755800000000004</v>
      </c>
      <c r="M443">
        <v>7.8980119999999996</v>
      </c>
      <c r="N443">
        <v>7.9530719999999997</v>
      </c>
      <c r="O443">
        <v>8.0847739999999995</v>
      </c>
      <c r="P443">
        <v>8.1457359999999994</v>
      </c>
      <c r="Q443">
        <v>8.138674</v>
      </c>
      <c r="R443">
        <v>-2.3650582365585322</v>
      </c>
      <c r="S443">
        <v>-3.0482334849989501</v>
      </c>
      <c r="T443">
        <v>-5.6538174221920086</v>
      </c>
      <c r="U443">
        <v>-6.6907572625792424</v>
      </c>
      <c r="V443">
        <v>-7.5930036781632566</v>
      </c>
      <c r="W443">
        <v>-8.5052599381757119</v>
      </c>
      <c r="X443">
        <v>-8.9934667875816334</v>
      </c>
      <c r="Y443">
        <v>-9.7216931822395178</v>
      </c>
      <c r="Z443">
        <v>-9.0712419933665167</v>
      </c>
      <c r="AA443">
        <v>-10.13150763633946</v>
      </c>
      <c r="AB443">
        <v>-10.18481828402096</v>
      </c>
      <c r="AC443">
        <v>-10.035189890002229</v>
      </c>
      <c r="AD443">
        <v>-10.161133287709999</v>
      </c>
      <c r="AE443">
        <v>-10.34350046995945</v>
      </c>
      <c r="AF443">
        <v>-10.76004344192587</v>
      </c>
      <c r="AG443">
        <v>-10.923196591564871</v>
      </c>
      <c r="AH443">
        <v>-10.07999149372762</v>
      </c>
      <c r="AI443">
        <v>-9.5990043086794756</v>
      </c>
      <c r="AJ443">
        <v>-9.0207222895005241</v>
      </c>
      <c r="AK443">
        <v>-8.2631505653270558</v>
      </c>
      <c r="AL443">
        <v>-7.1240801307440949</v>
      </c>
      <c r="AM443">
        <v>-5.89216414236747</v>
      </c>
      <c r="AN443">
        <v>-4.6730321084026079</v>
      </c>
      <c r="AO443">
        <v>-2.487466878525217</v>
      </c>
      <c r="AP443">
        <v>10.801920000000001</v>
      </c>
      <c r="AQ443">
        <v>11.202540000000001</v>
      </c>
      <c r="AR443">
        <v>11.118449999999999</v>
      </c>
      <c r="AS443">
        <v>11.067454</v>
      </c>
      <c r="AT443">
        <v>10.665190000000001</v>
      </c>
      <c r="AU443">
        <v>10.831047999999999</v>
      </c>
      <c r="AV443">
        <v>10.708348000000001</v>
      </c>
      <c r="AW443">
        <v>10.465170000000001</v>
      </c>
      <c r="AX443">
        <v>10.241925999999999</v>
      </c>
      <c r="AY443">
        <v>10.260408</v>
      </c>
      <c r="AZ443">
        <v>13.879628</v>
      </c>
    </row>
    <row r="444" spans="2:52" x14ac:dyDescent="0.35">
      <c r="B444" t="s">
        <v>112</v>
      </c>
      <c r="C444" t="s">
        <v>216</v>
      </c>
      <c r="D444" t="s">
        <v>315</v>
      </c>
      <c r="E444">
        <v>14.796215999999999</v>
      </c>
      <c r="F444">
        <v>14.059229999999999</v>
      </c>
      <c r="G444">
        <v>12.565390000000001</v>
      </c>
      <c r="H444">
        <v>11.671253999999999</v>
      </c>
      <c r="I444">
        <v>10.608356000000001</v>
      </c>
      <c r="J444">
        <v>10.068258</v>
      </c>
      <c r="K444">
        <v>9.7111219999999996</v>
      </c>
      <c r="L444">
        <v>9.7085419999999996</v>
      </c>
      <c r="M444">
        <v>9.5333260000000006</v>
      </c>
      <c r="N444">
        <v>9.3914000000000009</v>
      </c>
      <c r="O444">
        <v>9.2244419999999998</v>
      </c>
      <c r="P444">
        <v>9.2510239999999992</v>
      </c>
      <c r="Q444">
        <v>8.7465379999999993</v>
      </c>
      <c r="R444">
        <v>4.6650665966727036</v>
      </c>
      <c r="S444">
        <v>3.470517916546227</v>
      </c>
      <c r="T444">
        <v>1.460207892214576</v>
      </c>
      <c r="U444">
        <v>-1.42488748173907E-2</v>
      </c>
      <c r="V444">
        <v>-1.6965530773077251</v>
      </c>
      <c r="W444">
        <v>-2.988619559509182</v>
      </c>
      <c r="X444">
        <v>-4.5868435110680492</v>
      </c>
      <c r="Y444">
        <v>-5.7512359179636858</v>
      </c>
      <c r="Z444">
        <v>-6.664513592997138</v>
      </c>
      <c r="AA444">
        <v>-7.0719549280190366</v>
      </c>
      <c r="AB444">
        <v>-7.1969543456465308</v>
      </c>
      <c r="AC444">
        <v>-7.8429712471863304</v>
      </c>
      <c r="AD444">
        <v>-7.2881380275757746</v>
      </c>
      <c r="AE444">
        <v>-6.9799418798133974</v>
      </c>
      <c r="AF444">
        <v>-6.7585334839977858</v>
      </c>
      <c r="AG444">
        <v>-6.4781635857925268</v>
      </c>
      <c r="AH444">
        <v>-5.696371427865305</v>
      </c>
      <c r="AI444">
        <v>-4.7363551758656914</v>
      </c>
      <c r="AJ444">
        <v>-3.465884969625936</v>
      </c>
      <c r="AK444">
        <v>-1.650815788563279</v>
      </c>
      <c r="AL444">
        <v>0.67151240331666751</v>
      </c>
      <c r="AM444">
        <v>3.3115035933084651</v>
      </c>
      <c r="AN444">
        <v>5.2334019848579327</v>
      </c>
      <c r="AO444">
        <v>6.6068017652237678</v>
      </c>
      <c r="AP444">
        <v>11.32005</v>
      </c>
      <c r="AQ444">
        <v>11.602098</v>
      </c>
      <c r="AR444">
        <v>12.016522</v>
      </c>
      <c r="AS444">
        <v>11.94943</v>
      </c>
      <c r="AT444">
        <v>11.545842</v>
      </c>
      <c r="AU444">
        <v>10.74512</v>
      </c>
      <c r="AV444">
        <v>10.565262000000001</v>
      </c>
      <c r="AW444">
        <v>9.9387179999999997</v>
      </c>
      <c r="AX444">
        <v>9.3983659999999993</v>
      </c>
      <c r="AY444">
        <v>9.2618600000000004</v>
      </c>
      <c r="AZ444">
        <v>13.381854000000001</v>
      </c>
    </row>
    <row r="445" spans="2:52" x14ac:dyDescent="0.35">
      <c r="B445" t="s">
        <v>112</v>
      </c>
      <c r="C445" t="s">
        <v>216</v>
      </c>
      <c r="D445" t="s">
        <v>316</v>
      </c>
      <c r="E445">
        <v>14.796215999999999</v>
      </c>
      <c r="F445">
        <v>14.059229999999999</v>
      </c>
      <c r="G445">
        <v>12.565390000000001</v>
      </c>
      <c r="H445">
        <v>11.671253999999999</v>
      </c>
      <c r="I445">
        <v>10.608356000000001</v>
      </c>
      <c r="J445">
        <v>10.068258</v>
      </c>
      <c r="K445">
        <v>9.7111219999999996</v>
      </c>
      <c r="L445">
        <v>9.7085419999999996</v>
      </c>
      <c r="M445">
        <v>9.5333260000000006</v>
      </c>
      <c r="N445">
        <v>9.3914000000000009</v>
      </c>
      <c r="O445">
        <v>9.2244419999999998</v>
      </c>
      <c r="P445">
        <v>9.2510239999999992</v>
      </c>
      <c r="Q445">
        <v>8.7465379999999993</v>
      </c>
      <c r="R445">
        <v>3.3851887398336071</v>
      </c>
      <c r="S445">
        <v>2.1734350576978771</v>
      </c>
      <c r="T445">
        <v>0.1477572722890885</v>
      </c>
      <c r="U445">
        <v>-1.3406006451757351</v>
      </c>
      <c r="V445">
        <v>-3.0356067651861771</v>
      </c>
      <c r="W445">
        <v>-4.3393753749936224</v>
      </c>
      <c r="X445">
        <v>-5.9484545278693153</v>
      </c>
      <c r="Y445">
        <v>-7.1229750402116538</v>
      </c>
      <c r="Z445">
        <v>-8.0457494600567916</v>
      </c>
      <c r="AA445">
        <v>-8.4621339148434078</v>
      </c>
      <c r="AB445">
        <v>-8.5955868386437011</v>
      </c>
      <c r="AC445">
        <v>-9.2496209925117761</v>
      </c>
      <c r="AD445">
        <v>-8.6393101651048827</v>
      </c>
      <c r="AE445">
        <v>-8.3265657216204314</v>
      </c>
      <c r="AF445">
        <v>-8.1010800450240836</v>
      </c>
      <c r="AG445">
        <v>-7.8170327165904538</v>
      </c>
      <c r="AH445">
        <v>-7.0319057199505046</v>
      </c>
      <c r="AI445">
        <v>-6.0688505796619161</v>
      </c>
      <c r="AJ445">
        <v>-4.7955990264185546</v>
      </c>
      <c r="AK445">
        <v>-2.9779740993991721</v>
      </c>
      <c r="AL445">
        <v>-0.65328896759049115</v>
      </c>
      <c r="AM445">
        <v>1.988883014189829</v>
      </c>
      <c r="AN445">
        <v>3.912805347820393</v>
      </c>
      <c r="AO445">
        <v>5.2880887664950977</v>
      </c>
      <c r="AP445">
        <v>11.32005</v>
      </c>
      <c r="AQ445">
        <v>11.602098</v>
      </c>
      <c r="AR445">
        <v>12.016522</v>
      </c>
      <c r="AS445">
        <v>11.94943</v>
      </c>
      <c r="AT445">
        <v>11.545842</v>
      </c>
      <c r="AU445">
        <v>10.74512</v>
      </c>
      <c r="AV445">
        <v>10.565262000000001</v>
      </c>
      <c r="AW445">
        <v>9.9387179999999997</v>
      </c>
      <c r="AX445">
        <v>9.3983659999999993</v>
      </c>
      <c r="AY445">
        <v>9.2618600000000004</v>
      </c>
      <c r="AZ445">
        <v>13.381854000000001</v>
      </c>
    </row>
    <row r="446" spans="2:52" x14ac:dyDescent="0.35">
      <c r="B446" t="s">
        <v>112</v>
      </c>
      <c r="C446" t="s">
        <v>216</v>
      </c>
      <c r="D446" t="s">
        <v>317</v>
      </c>
      <c r="E446">
        <v>14.796215999999999</v>
      </c>
      <c r="F446">
        <v>14.059229999999999</v>
      </c>
      <c r="G446">
        <v>12.565390000000001</v>
      </c>
      <c r="H446">
        <v>11.671253999999999</v>
      </c>
      <c r="I446">
        <v>10.608356000000001</v>
      </c>
      <c r="J446">
        <v>10.068258</v>
      </c>
      <c r="K446">
        <v>9.7111219999999996</v>
      </c>
      <c r="L446">
        <v>9.7085419999999996</v>
      </c>
      <c r="M446">
        <v>9.5333260000000006</v>
      </c>
      <c r="N446">
        <v>9.3914000000000009</v>
      </c>
      <c r="O446">
        <v>9.2244419999999998</v>
      </c>
      <c r="P446">
        <v>9.2510239999999992</v>
      </c>
      <c r="Q446">
        <v>8.7465379999999993</v>
      </c>
      <c r="R446">
        <v>2.1053108829945129</v>
      </c>
      <c r="S446">
        <v>0.87635219884953042</v>
      </c>
      <c r="T446">
        <v>-1.1646933476363961</v>
      </c>
      <c r="U446">
        <v>-2.6669524155340758</v>
      </c>
      <c r="V446">
        <v>-4.3746604530646236</v>
      </c>
      <c r="W446">
        <v>-5.6901311904780574</v>
      </c>
      <c r="X446">
        <v>-7.3100655446705778</v>
      </c>
      <c r="Y446">
        <v>-8.4947141624596192</v>
      </c>
      <c r="Z446">
        <v>-9.4269853271164408</v>
      </c>
      <c r="AA446">
        <v>-9.8523129016677764</v>
      </c>
      <c r="AB446">
        <v>-9.9942193316408687</v>
      </c>
      <c r="AC446">
        <v>-10.65627073783722</v>
      </c>
      <c r="AD446">
        <v>-9.9904823026339873</v>
      </c>
      <c r="AE446">
        <v>-9.6731895634274618</v>
      </c>
      <c r="AF446">
        <v>-9.4436266060503762</v>
      </c>
      <c r="AG446">
        <v>-9.1559018473883782</v>
      </c>
      <c r="AH446">
        <v>-8.3674400120356989</v>
      </c>
      <c r="AI446">
        <v>-7.4013459834581372</v>
      </c>
      <c r="AJ446">
        <v>-6.1253130832111706</v>
      </c>
      <c r="AK446">
        <v>-4.3051324102350614</v>
      </c>
      <c r="AL446">
        <v>-1.9780903384976469</v>
      </c>
      <c r="AM446">
        <v>0.66626243507119831</v>
      </c>
      <c r="AN446">
        <v>2.5922087107828569</v>
      </c>
      <c r="AO446">
        <v>3.9693757677664312</v>
      </c>
      <c r="AP446">
        <v>11.32005</v>
      </c>
      <c r="AQ446">
        <v>11.602098</v>
      </c>
      <c r="AR446">
        <v>12.016522</v>
      </c>
      <c r="AS446">
        <v>11.94943</v>
      </c>
      <c r="AT446">
        <v>11.545842</v>
      </c>
      <c r="AU446">
        <v>10.74512</v>
      </c>
      <c r="AV446">
        <v>10.565262000000001</v>
      </c>
      <c r="AW446">
        <v>9.9387179999999997</v>
      </c>
      <c r="AX446">
        <v>9.3983659999999993</v>
      </c>
      <c r="AY446">
        <v>9.2618600000000004</v>
      </c>
      <c r="AZ446">
        <v>13.381854000000001</v>
      </c>
    </row>
    <row r="447" spans="2:52" x14ac:dyDescent="0.35">
      <c r="B447" t="s">
        <v>112</v>
      </c>
      <c r="C447" t="s">
        <v>216</v>
      </c>
      <c r="D447" t="s">
        <v>318</v>
      </c>
      <c r="E447">
        <v>14.796215999999999</v>
      </c>
      <c r="F447">
        <v>14.059229999999999</v>
      </c>
      <c r="G447">
        <v>12.565390000000001</v>
      </c>
      <c r="H447">
        <v>11.671253999999999</v>
      </c>
      <c r="I447">
        <v>10.608356000000001</v>
      </c>
      <c r="J447">
        <v>10.068258</v>
      </c>
      <c r="K447">
        <v>9.7111219999999996</v>
      </c>
      <c r="L447">
        <v>9.7085419999999996</v>
      </c>
      <c r="M447">
        <v>9.5333260000000006</v>
      </c>
      <c r="N447">
        <v>9.3914000000000009</v>
      </c>
      <c r="O447">
        <v>9.2244419999999998</v>
      </c>
      <c r="P447">
        <v>9.2510239999999992</v>
      </c>
      <c r="Q447">
        <v>8.7465379999999993</v>
      </c>
      <c r="R447">
        <v>0.83431271983803601</v>
      </c>
      <c r="S447">
        <v>-0.4117315993415831</v>
      </c>
      <c r="T447">
        <v>-2.468038286565664</v>
      </c>
      <c r="U447">
        <v>-3.9841020597885519</v>
      </c>
      <c r="V447">
        <v>-5.7044238899168516</v>
      </c>
      <c r="W447">
        <v>-7.03151556647909</v>
      </c>
      <c r="X447">
        <v>-8.6622298094404151</v>
      </c>
      <c r="Y447">
        <v>-9.8569362646631085</v>
      </c>
      <c r="Z447">
        <v>-10.79863828644986</v>
      </c>
      <c r="AA447">
        <v>-11.23284693409196</v>
      </c>
      <c r="AB447">
        <v>-11.383148220465181</v>
      </c>
      <c r="AC447">
        <v>-12.05316125591259</v>
      </c>
      <c r="AD447">
        <v>-11.33228011226951</v>
      </c>
      <c r="AE447">
        <v>-11.010470633065211</v>
      </c>
      <c r="AF447">
        <v>-10.77685868276642</v>
      </c>
      <c r="AG447">
        <v>-10.48548200760284</v>
      </c>
      <c r="AH447">
        <v>-9.6937084703907637</v>
      </c>
      <c r="AI447">
        <v>-8.724596637096381</v>
      </c>
      <c r="AJ447">
        <v>-7.4458016866164236</v>
      </c>
      <c r="AK447">
        <v>-5.6230829992515687</v>
      </c>
      <c r="AL447">
        <v>-3.2937003398525402</v>
      </c>
      <c r="AM447">
        <v>-0.64718190466010395</v>
      </c>
      <c r="AN447">
        <v>1.2807742711788681</v>
      </c>
      <c r="AO447">
        <v>2.6598118979342611</v>
      </c>
      <c r="AP447">
        <v>11.32005</v>
      </c>
      <c r="AQ447">
        <v>11.602098</v>
      </c>
      <c r="AR447">
        <v>12.016522</v>
      </c>
      <c r="AS447">
        <v>11.94943</v>
      </c>
      <c r="AT447">
        <v>11.545842</v>
      </c>
      <c r="AU447">
        <v>10.74512</v>
      </c>
      <c r="AV447">
        <v>10.565262000000001</v>
      </c>
      <c r="AW447">
        <v>9.9387179999999997</v>
      </c>
      <c r="AX447">
        <v>9.3983659999999993</v>
      </c>
      <c r="AY447">
        <v>9.2618600000000004</v>
      </c>
      <c r="AZ447">
        <v>13.381854000000001</v>
      </c>
    </row>
    <row r="448" spans="2:52" x14ac:dyDescent="0.35">
      <c r="B448" t="s">
        <v>112</v>
      </c>
      <c r="C448" t="s">
        <v>216</v>
      </c>
      <c r="D448" t="s">
        <v>319</v>
      </c>
      <c r="E448">
        <v>14.796215999999999</v>
      </c>
      <c r="F448">
        <v>14.059229999999999</v>
      </c>
      <c r="G448">
        <v>12.565390000000001</v>
      </c>
      <c r="H448">
        <v>11.671253999999999</v>
      </c>
      <c r="I448">
        <v>10.608356000000001</v>
      </c>
      <c r="J448">
        <v>10.068258</v>
      </c>
      <c r="K448">
        <v>9.7111219999999996</v>
      </c>
      <c r="L448">
        <v>9.7085419999999996</v>
      </c>
      <c r="M448">
        <v>9.5333260000000006</v>
      </c>
      <c r="N448">
        <v>9.3914000000000009</v>
      </c>
      <c r="O448">
        <v>9.2244419999999998</v>
      </c>
      <c r="P448">
        <v>9.2510239999999992</v>
      </c>
      <c r="Q448">
        <v>8.7465379999999993</v>
      </c>
      <c r="R448">
        <v>-0.39086113443891429</v>
      </c>
      <c r="S448">
        <v>-1.6533750866478749</v>
      </c>
      <c r="T448">
        <v>-3.7243926925505439</v>
      </c>
      <c r="U448">
        <v>-5.2537634590647819</v>
      </c>
      <c r="V448">
        <v>-6.9862443066818676</v>
      </c>
      <c r="W448">
        <v>-8.3245379434199602</v>
      </c>
      <c r="X448">
        <v>-9.9656434192362209</v>
      </c>
      <c r="Y448">
        <v>-11.170045088670451</v>
      </c>
      <c r="Z448">
        <v>-12.120837949385191</v>
      </c>
      <c r="AA448">
        <v>-12.56360747371787</v>
      </c>
      <c r="AB448">
        <v>-12.722000950048541</v>
      </c>
      <c r="AC448">
        <v>-13.399688567787731</v>
      </c>
      <c r="AD448">
        <v>-12.62570101699283</v>
      </c>
      <c r="AE448">
        <v>-12.299537643414601</v>
      </c>
      <c r="AF448">
        <v>-12.062022681760149</v>
      </c>
      <c r="AG448">
        <v>-11.767125755548671</v>
      </c>
      <c r="AH448">
        <v>-10.97215991590145</v>
      </c>
      <c r="AI448">
        <v>-10.0001390812068</v>
      </c>
      <c r="AJ448">
        <v>-8.7186816628903347</v>
      </c>
      <c r="AK448">
        <v>-6.8935164661905279</v>
      </c>
      <c r="AL448">
        <v>-4.5618776062006727</v>
      </c>
      <c r="AM448">
        <v>-1.91327158970769</v>
      </c>
      <c r="AN448">
        <v>1.6622021728810599E-2</v>
      </c>
      <c r="AO448">
        <v>1.3974627771144961</v>
      </c>
      <c r="AP448">
        <v>11.32005</v>
      </c>
      <c r="AQ448">
        <v>11.602098</v>
      </c>
      <c r="AR448">
        <v>12.016522</v>
      </c>
      <c r="AS448">
        <v>11.94943</v>
      </c>
      <c r="AT448">
        <v>11.545842</v>
      </c>
      <c r="AU448">
        <v>10.74512</v>
      </c>
      <c r="AV448">
        <v>10.565262000000001</v>
      </c>
      <c r="AW448">
        <v>9.9387179999999997</v>
      </c>
      <c r="AX448">
        <v>9.3983659999999993</v>
      </c>
      <c r="AY448">
        <v>9.2618600000000004</v>
      </c>
      <c r="AZ448">
        <v>13.381854000000001</v>
      </c>
    </row>
    <row r="449" spans="2:52" x14ac:dyDescent="0.35">
      <c r="B449" t="s">
        <v>112</v>
      </c>
      <c r="C449" t="s">
        <v>216</v>
      </c>
      <c r="D449" t="s">
        <v>320</v>
      </c>
      <c r="E449">
        <v>14.796215999999999</v>
      </c>
      <c r="F449">
        <v>14.059229999999999</v>
      </c>
      <c r="G449">
        <v>12.565390000000001</v>
      </c>
      <c r="H449">
        <v>11.671253999999999</v>
      </c>
      <c r="I449">
        <v>10.608356000000001</v>
      </c>
      <c r="J449">
        <v>10.068258</v>
      </c>
      <c r="K449">
        <v>9.7111219999999996</v>
      </c>
      <c r="L449">
        <v>9.7085419999999996</v>
      </c>
      <c r="M449">
        <v>9.5333260000000006</v>
      </c>
      <c r="N449">
        <v>9.3914000000000009</v>
      </c>
      <c r="O449">
        <v>9.2244419999999998</v>
      </c>
      <c r="P449">
        <v>9.2510239999999992</v>
      </c>
      <c r="Q449">
        <v>8.7465379999999993</v>
      </c>
      <c r="R449">
        <v>-1.5050626482850671</v>
      </c>
      <c r="S449">
        <v>-2.7825544666880559</v>
      </c>
      <c r="T449">
        <v>-4.8669505231710497</v>
      </c>
      <c r="U449">
        <v>-6.4084229779625934</v>
      </c>
      <c r="V449">
        <v>-8.1519615180415244</v>
      </c>
      <c r="W449">
        <v>-9.5004424771277112</v>
      </c>
      <c r="X449">
        <v>-11.150997981066331</v>
      </c>
      <c r="Y449">
        <v>-12.36421670312852</v>
      </c>
      <c r="Z449">
        <v>-13.32327698357339</v>
      </c>
      <c r="AA449">
        <v>-13.773831967688119</v>
      </c>
      <c r="AB449">
        <v>-13.939584669217281</v>
      </c>
      <c r="AC449">
        <v>-14.62425173005983</v>
      </c>
      <c r="AD449">
        <v>-13.80196798110747</v>
      </c>
      <c r="AE449">
        <v>-13.47184507502239</v>
      </c>
      <c r="AF449">
        <v>-13.230780624333489</v>
      </c>
      <c r="AG449">
        <v>-12.93268230018734</v>
      </c>
      <c r="AH449">
        <v>-12.134813306678771</v>
      </c>
      <c r="AI449">
        <v>-11.160146958653369</v>
      </c>
      <c r="AJ449">
        <v>-9.8762682303459695</v>
      </c>
      <c r="AK449">
        <v>-8.0488781213244334</v>
      </c>
      <c r="AL449">
        <v>-5.7151874201978572</v>
      </c>
      <c r="AM449">
        <v>-3.0646829088608771</v>
      </c>
      <c r="AN449">
        <v>-1.133027348564458</v>
      </c>
      <c r="AO449">
        <v>0.24945321381067309</v>
      </c>
      <c r="AP449">
        <v>11.32005</v>
      </c>
      <c r="AQ449">
        <v>11.602098</v>
      </c>
      <c r="AR449">
        <v>12.016522</v>
      </c>
      <c r="AS449">
        <v>11.94943</v>
      </c>
      <c r="AT449">
        <v>11.545842</v>
      </c>
      <c r="AU449">
        <v>10.74512</v>
      </c>
      <c r="AV449">
        <v>10.565262000000001</v>
      </c>
      <c r="AW449">
        <v>9.9387179999999997</v>
      </c>
      <c r="AX449">
        <v>9.3983659999999993</v>
      </c>
      <c r="AY449">
        <v>9.2618600000000004</v>
      </c>
      <c r="AZ449">
        <v>13.381854000000001</v>
      </c>
    </row>
    <row r="450" spans="2:52" x14ac:dyDescent="0.35">
      <c r="B450" t="s">
        <v>112</v>
      </c>
      <c r="C450" t="s">
        <v>216</v>
      </c>
      <c r="D450" t="s">
        <v>321</v>
      </c>
      <c r="E450">
        <v>14.796215999999999</v>
      </c>
      <c r="F450">
        <v>14.059229999999999</v>
      </c>
      <c r="G450">
        <v>12.565390000000001</v>
      </c>
      <c r="H450">
        <v>11.671253999999999</v>
      </c>
      <c r="I450">
        <v>10.608356000000001</v>
      </c>
      <c r="J450">
        <v>10.068258</v>
      </c>
      <c r="K450">
        <v>9.7111219999999996</v>
      </c>
      <c r="L450">
        <v>9.7085419999999996</v>
      </c>
      <c r="M450">
        <v>9.5333260000000006</v>
      </c>
      <c r="N450">
        <v>9.3914000000000009</v>
      </c>
      <c r="O450">
        <v>9.2244419999999998</v>
      </c>
      <c r="P450">
        <v>9.2510239999999992</v>
      </c>
      <c r="Q450">
        <v>8.7465379999999993</v>
      </c>
      <c r="R450">
        <v>-2.3664446725268982</v>
      </c>
      <c r="S450">
        <v>-3.655515782952655</v>
      </c>
      <c r="T450">
        <v>-5.7502546335342837</v>
      </c>
      <c r="U450">
        <v>-7.3010828256996394</v>
      </c>
      <c r="V450">
        <v>-9.053169996702028</v>
      </c>
      <c r="W450">
        <v>-10.409526709174621</v>
      </c>
      <c r="X450">
        <v>-12.06738796907571</v>
      </c>
      <c r="Y450">
        <v>-13.28742309781671</v>
      </c>
      <c r="Z450">
        <v>-14.252874867282101</v>
      </c>
      <c r="AA450">
        <v>-14.709448740281269</v>
      </c>
      <c r="AB450">
        <v>-14.8808908114797</v>
      </c>
      <c r="AC450">
        <v>-15.57095363489637</v>
      </c>
      <c r="AD450">
        <v>-14.71133240577092</v>
      </c>
      <c r="AE450">
        <v>-14.378148410570979</v>
      </c>
      <c r="AF450">
        <v>-14.134339872738501</v>
      </c>
      <c r="AG450">
        <v>-13.833766568439209</v>
      </c>
      <c r="AH450">
        <v>-13.033653165352369</v>
      </c>
      <c r="AI450">
        <v>-12.0569415879859</v>
      </c>
      <c r="AJ450">
        <v>-10.77119096049743</v>
      </c>
      <c r="AK450">
        <v>-8.9420807860697362</v>
      </c>
      <c r="AL450">
        <v>-6.60680381975701</v>
      </c>
      <c r="AM450">
        <v>-3.9548315942665182</v>
      </c>
      <c r="AN450">
        <v>-2.02181388263867</v>
      </c>
      <c r="AO450">
        <v>-0.63806559602660151</v>
      </c>
      <c r="AP450">
        <v>11.32005</v>
      </c>
      <c r="AQ450">
        <v>11.602098</v>
      </c>
      <c r="AR450">
        <v>12.016522</v>
      </c>
      <c r="AS450">
        <v>11.94943</v>
      </c>
      <c r="AT450">
        <v>11.545842</v>
      </c>
      <c r="AU450">
        <v>10.74512</v>
      </c>
      <c r="AV450">
        <v>10.565262000000001</v>
      </c>
      <c r="AW450">
        <v>9.9387179999999997</v>
      </c>
      <c r="AX450">
        <v>9.3983659999999993</v>
      </c>
      <c r="AY450">
        <v>9.2618600000000004</v>
      </c>
      <c r="AZ450">
        <v>13.381854000000001</v>
      </c>
    </row>
    <row r="451" spans="2:52" x14ac:dyDescent="0.35">
      <c r="B451" t="s">
        <v>112</v>
      </c>
      <c r="C451" t="s">
        <v>216</v>
      </c>
      <c r="D451" t="s">
        <v>322</v>
      </c>
      <c r="E451">
        <v>14.796215999999999</v>
      </c>
      <c r="F451">
        <v>14.059229999999999</v>
      </c>
      <c r="G451">
        <v>12.565390000000001</v>
      </c>
      <c r="H451">
        <v>11.671253999999999</v>
      </c>
      <c r="I451">
        <v>10.608356000000001</v>
      </c>
      <c r="J451">
        <v>10.068258</v>
      </c>
      <c r="K451">
        <v>9.7111219999999996</v>
      </c>
      <c r="L451">
        <v>9.7085419999999996</v>
      </c>
      <c r="M451">
        <v>9.5333260000000006</v>
      </c>
      <c r="N451">
        <v>9.3914000000000009</v>
      </c>
      <c r="O451">
        <v>9.2244419999999998</v>
      </c>
      <c r="P451">
        <v>9.2510239999999992</v>
      </c>
      <c r="Q451">
        <v>8.7465379999999993</v>
      </c>
      <c r="R451">
        <v>-2.8716897645965962</v>
      </c>
      <c r="S451">
        <v>-4.1675527284619402</v>
      </c>
      <c r="T451">
        <v>-6.2683581625216984</v>
      </c>
      <c r="U451">
        <v>-7.8246739783636343</v>
      </c>
      <c r="V451">
        <v>-9.5817753633807552</v>
      </c>
      <c r="W451">
        <v>-10.942751612403731</v>
      </c>
      <c r="X451">
        <v>-12.60489807589628</v>
      </c>
      <c r="Y451">
        <v>-13.828931379573721</v>
      </c>
      <c r="Z451">
        <v>-14.79813208780002</v>
      </c>
      <c r="AA451">
        <v>-15.25823635031626</v>
      </c>
      <c r="AB451">
        <v>-15.43301553097538</v>
      </c>
      <c r="AC451">
        <v>-16.126243248111489</v>
      </c>
      <c r="AD451">
        <v>-15.244721656456059</v>
      </c>
      <c r="AE451">
        <v>-14.90974217422696</v>
      </c>
      <c r="AF451">
        <v>-14.664324087411</v>
      </c>
      <c r="AG451">
        <v>-14.362299079291381</v>
      </c>
      <c r="AH451">
        <v>-13.56086921394728</v>
      </c>
      <c r="AI451">
        <v>-12.58295800383058</v>
      </c>
      <c r="AJ451">
        <v>-11.29610941069218</v>
      </c>
      <c r="AK451">
        <v>-9.4659903289735965</v>
      </c>
      <c r="AL451">
        <v>-7.1297829361167029</v>
      </c>
      <c r="AM451">
        <v>-4.476949820391968</v>
      </c>
      <c r="AN451">
        <v>-2.5431331365827941</v>
      </c>
      <c r="AO451">
        <v>-1.1586412641623569</v>
      </c>
      <c r="AP451">
        <v>11.32005</v>
      </c>
      <c r="AQ451">
        <v>11.602098</v>
      </c>
      <c r="AR451">
        <v>12.016522</v>
      </c>
      <c r="AS451">
        <v>11.94943</v>
      </c>
      <c r="AT451">
        <v>11.545842</v>
      </c>
      <c r="AU451">
        <v>10.74512</v>
      </c>
      <c r="AV451">
        <v>10.565262000000001</v>
      </c>
      <c r="AW451">
        <v>9.9387179999999997</v>
      </c>
      <c r="AX451">
        <v>9.3983659999999993</v>
      </c>
      <c r="AY451">
        <v>9.2618600000000004</v>
      </c>
      <c r="AZ451">
        <v>13.381854000000001</v>
      </c>
    </row>
    <row r="452" spans="2:52" x14ac:dyDescent="0.35">
      <c r="B452" t="s">
        <v>112</v>
      </c>
      <c r="C452" t="s">
        <v>216</v>
      </c>
      <c r="D452" t="s">
        <v>387</v>
      </c>
      <c r="E452">
        <v>14.796215999999999</v>
      </c>
      <c r="F452">
        <v>14.059229999999999</v>
      </c>
      <c r="G452">
        <v>12.565390000000001</v>
      </c>
      <c r="H452">
        <v>11.671253999999999</v>
      </c>
      <c r="I452">
        <v>10.608356000000001</v>
      </c>
      <c r="J452">
        <v>10.068258</v>
      </c>
      <c r="K452">
        <v>9.7111219999999996</v>
      </c>
      <c r="L452">
        <v>9.7085419999999996</v>
      </c>
      <c r="M452">
        <v>9.5333260000000006</v>
      </c>
      <c r="N452">
        <v>9.3914000000000009</v>
      </c>
      <c r="O452">
        <v>9.2244419999999998</v>
      </c>
      <c r="P452">
        <v>9.2510239999999992</v>
      </c>
      <c r="Q452">
        <v>8.7465379999999993</v>
      </c>
      <c r="R452">
        <v>-3.2114008264937302</v>
      </c>
      <c r="S452">
        <v>-4.5118304210506466</v>
      </c>
      <c r="T452">
        <v>-6.6167148368715152</v>
      </c>
      <c r="U452">
        <v>-8.176720359938173</v>
      </c>
      <c r="V452">
        <v>-9.9371931462697436</v>
      </c>
      <c r="W452">
        <v>-11.30127542777406</v>
      </c>
      <c r="X452">
        <v>-12.96630312868059</v>
      </c>
      <c r="Y452">
        <v>-14.19302468064509</v>
      </c>
      <c r="Z452">
        <v>-15.16474605851757</v>
      </c>
      <c r="AA452">
        <v>-15.62722404497606</v>
      </c>
      <c r="AB452">
        <v>-15.80424699408807</v>
      </c>
      <c r="AC452">
        <v>-16.49960268717702</v>
      </c>
      <c r="AD452">
        <v>-15.603355973936511</v>
      </c>
      <c r="AE452">
        <v>-15.2671692621571</v>
      </c>
      <c r="AF452">
        <v>-15.020668964740899</v>
      </c>
      <c r="AG452">
        <v>-14.71766787619201</v>
      </c>
      <c r="AH452">
        <v>-13.915352862632931</v>
      </c>
      <c r="AI452">
        <v>-12.936635056822659</v>
      </c>
      <c r="AJ452">
        <v>-11.64904822578206</v>
      </c>
      <c r="AK452">
        <v>-9.8182507862278001</v>
      </c>
      <c r="AL452">
        <v>-7.481417803544705</v>
      </c>
      <c r="AM452">
        <v>-4.8280058520425566</v>
      </c>
      <c r="AN452">
        <v>-2.8936519642260539</v>
      </c>
      <c r="AO452">
        <v>-1.5086601278702181</v>
      </c>
      <c r="AP452">
        <v>11.32005</v>
      </c>
      <c r="AQ452">
        <v>11.602098</v>
      </c>
      <c r="AR452">
        <v>12.016522</v>
      </c>
      <c r="AS452">
        <v>11.94943</v>
      </c>
      <c r="AT452">
        <v>11.545842</v>
      </c>
      <c r="AU452">
        <v>10.74512</v>
      </c>
      <c r="AV452">
        <v>10.565262000000001</v>
      </c>
      <c r="AW452">
        <v>9.9387179999999997</v>
      </c>
      <c r="AX452">
        <v>9.3983659999999993</v>
      </c>
      <c r="AY452">
        <v>9.2618600000000004</v>
      </c>
      <c r="AZ452">
        <v>13.381854000000001</v>
      </c>
    </row>
    <row r="453" spans="2:52" x14ac:dyDescent="0.35">
      <c r="B453" t="s">
        <v>112</v>
      </c>
      <c r="C453" t="s">
        <v>216</v>
      </c>
      <c r="D453" t="s">
        <v>510</v>
      </c>
      <c r="E453">
        <v>14.796215999999999</v>
      </c>
      <c r="F453">
        <v>14.059229999999999</v>
      </c>
      <c r="G453">
        <v>12.565390000000001</v>
      </c>
      <c r="H453">
        <v>11.671253999999999</v>
      </c>
      <c r="I453">
        <v>10.608356000000001</v>
      </c>
      <c r="J453">
        <v>10.068258</v>
      </c>
      <c r="K453">
        <v>9.7111219999999996</v>
      </c>
      <c r="L453">
        <v>9.7085419999999996</v>
      </c>
      <c r="M453">
        <v>9.5333260000000006</v>
      </c>
      <c r="N453">
        <v>9.3914000000000009</v>
      </c>
      <c r="O453">
        <v>9.2244419999999998</v>
      </c>
      <c r="P453">
        <v>9.2510239999999992</v>
      </c>
      <c r="Q453">
        <v>8.7465379999999993</v>
      </c>
      <c r="R453">
        <v>-3.4574359540694619</v>
      </c>
      <c r="S453">
        <v>-4.7611729227181101</v>
      </c>
      <c r="T453">
        <v>-6.8690115337670319</v>
      </c>
      <c r="U453">
        <v>-8.4316893206766181</v>
      </c>
      <c r="V453">
        <v>-10.194603838366239</v>
      </c>
      <c r="W453">
        <v>-11.560935658326949</v>
      </c>
      <c r="X453">
        <v>-13.228050090265331</v>
      </c>
      <c r="Y453">
        <v>-14.45671860123249</v>
      </c>
      <c r="Z453">
        <v>-15.430265569577379</v>
      </c>
      <c r="AA453">
        <v>-15.89446272134566</v>
      </c>
      <c r="AB453">
        <v>-16.07311071573724</v>
      </c>
      <c r="AC453">
        <v>-16.770007591595199</v>
      </c>
      <c r="AD453">
        <v>-15.863096235444569</v>
      </c>
      <c r="AE453">
        <v>-15.526035189827549</v>
      </c>
      <c r="AF453">
        <v>-15.27875110332422</v>
      </c>
      <c r="AG453">
        <v>-14.975043090274241</v>
      </c>
      <c r="AH453">
        <v>-14.17208700970729</v>
      </c>
      <c r="AI453">
        <v>-13.19278502841194</v>
      </c>
      <c r="AJ453">
        <v>-11.904663529894121</v>
      </c>
      <c r="AK453">
        <v>-10.073374790893469</v>
      </c>
      <c r="AL453">
        <v>-7.7360887259002471</v>
      </c>
      <c r="AM453">
        <v>-5.082257553623994</v>
      </c>
      <c r="AN453">
        <v>-3.1475145967682319</v>
      </c>
      <c r="AO453">
        <v>-1.7621606624284729</v>
      </c>
      <c r="AP453">
        <v>11.32005</v>
      </c>
      <c r="AQ453">
        <v>11.602098</v>
      </c>
      <c r="AR453">
        <v>12.016522</v>
      </c>
      <c r="AS453">
        <v>11.94943</v>
      </c>
      <c r="AT453">
        <v>11.545842</v>
      </c>
      <c r="AU453">
        <v>10.74512</v>
      </c>
      <c r="AV453">
        <v>10.565262000000001</v>
      </c>
      <c r="AW453">
        <v>9.9387179999999997</v>
      </c>
      <c r="AX453">
        <v>9.3983659999999993</v>
      </c>
      <c r="AY453">
        <v>9.2618600000000004</v>
      </c>
      <c r="AZ453">
        <v>13.381854000000001</v>
      </c>
    </row>
    <row r="454" spans="2:52" x14ac:dyDescent="0.35">
      <c r="B454" t="s">
        <v>115</v>
      </c>
      <c r="C454" t="s">
        <v>219</v>
      </c>
      <c r="D454" t="s">
        <v>315</v>
      </c>
      <c r="E454">
        <v>130.56190799999999</v>
      </c>
      <c r="F454">
        <v>126.4361</v>
      </c>
      <c r="G454">
        <v>119.866012</v>
      </c>
      <c r="H454">
        <v>115.37359600000001</v>
      </c>
      <c r="I454">
        <v>109.997348</v>
      </c>
      <c r="J454">
        <v>108.63227000000001</v>
      </c>
      <c r="K454">
        <v>108.550996</v>
      </c>
      <c r="L454">
        <v>109.632508</v>
      </c>
      <c r="M454">
        <v>109.531824</v>
      </c>
      <c r="N454">
        <v>109.352966</v>
      </c>
      <c r="O454">
        <v>110.854592</v>
      </c>
      <c r="P454">
        <v>112.493332</v>
      </c>
      <c r="Q454">
        <v>112.82132799999999</v>
      </c>
      <c r="R454">
        <v>74.523385427511329</v>
      </c>
      <c r="S454">
        <v>70.634396371494034</v>
      </c>
      <c r="T454">
        <v>61.789356327908251</v>
      </c>
      <c r="U454">
        <v>50.566128685206763</v>
      </c>
      <c r="V454">
        <v>41.221578334035392</v>
      </c>
      <c r="W454">
        <v>31.256382467923501</v>
      </c>
      <c r="X454">
        <v>22.02694510247645</v>
      </c>
      <c r="Y454">
        <v>11.69136339390114</v>
      </c>
      <c r="Z454">
        <v>2.0134032000362581</v>
      </c>
      <c r="AA454">
        <v>-5.4758431694119452</v>
      </c>
      <c r="AB454">
        <v>-12.764988577475631</v>
      </c>
      <c r="AC454">
        <v>-15.78477989775098</v>
      </c>
      <c r="AD454">
        <v>-18.27167921469367</v>
      </c>
      <c r="AE454">
        <v>-19.873598570980541</v>
      </c>
      <c r="AF454">
        <v>-18.079037525604871</v>
      </c>
      <c r="AG454">
        <v>-16.650470353762319</v>
      </c>
      <c r="AH454">
        <v>-12.23602536027485</v>
      </c>
      <c r="AI454">
        <v>-5.0356443101945629</v>
      </c>
      <c r="AJ454">
        <v>4.2286208320276373</v>
      </c>
      <c r="AK454">
        <v>16.127658690094361</v>
      </c>
      <c r="AL454">
        <v>30.2487268310799</v>
      </c>
      <c r="AM454">
        <v>46.234555109693893</v>
      </c>
      <c r="AN454">
        <v>61.066355659695724</v>
      </c>
      <c r="AO454">
        <v>75.903080051413639</v>
      </c>
      <c r="AP454">
        <v>126.04183399999999</v>
      </c>
      <c r="AQ454">
        <v>133.08901599999999</v>
      </c>
      <c r="AR454">
        <v>136.956796</v>
      </c>
      <c r="AS454">
        <v>138.507474</v>
      </c>
      <c r="AT454">
        <v>134.37830600000001</v>
      </c>
      <c r="AU454">
        <v>131.529346</v>
      </c>
      <c r="AV454">
        <v>128.68588</v>
      </c>
      <c r="AW454">
        <v>124.76164199999999</v>
      </c>
      <c r="AX454">
        <v>121.878648</v>
      </c>
      <c r="AY454">
        <v>119.20846400000001</v>
      </c>
      <c r="AZ454">
        <v>125.52771199999999</v>
      </c>
    </row>
    <row r="455" spans="2:52" x14ac:dyDescent="0.35">
      <c r="B455" t="s">
        <v>115</v>
      </c>
      <c r="C455" t="s">
        <v>219</v>
      </c>
      <c r="D455" t="s">
        <v>316</v>
      </c>
      <c r="E455">
        <v>130.56190799999999</v>
      </c>
      <c r="F455">
        <v>126.4361</v>
      </c>
      <c r="G455">
        <v>119.866012</v>
      </c>
      <c r="H455">
        <v>115.37359600000001</v>
      </c>
      <c r="I455">
        <v>109.997348</v>
      </c>
      <c r="J455">
        <v>108.63227000000001</v>
      </c>
      <c r="K455">
        <v>108.550996</v>
      </c>
      <c r="L455">
        <v>109.632508</v>
      </c>
      <c r="M455">
        <v>109.531824</v>
      </c>
      <c r="N455">
        <v>109.352966</v>
      </c>
      <c r="O455">
        <v>110.854592</v>
      </c>
      <c r="P455">
        <v>112.493332</v>
      </c>
      <c r="Q455">
        <v>112.82132799999999</v>
      </c>
      <c r="R455">
        <v>61.300791830156633</v>
      </c>
      <c r="S455">
        <v>57.234055539749441</v>
      </c>
      <c r="T455">
        <v>48.230249049710622</v>
      </c>
      <c r="U455">
        <v>36.863406716179718</v>
      </c>
      <c r="V455">
        <v>27.387631113803302</v>
      </c>
      <c r="W455">
        <v>17.30153896315025</v>
      </c>
      <c r="X455">
        <v>7.9599550247604043</v>
      </c>
      <c r="Y455">
        <v>-2.4802615296459289</v>
      </c>
      <c r="Z455">
        <v>-12.256333896068289</v>
      </c>
      <c r="AA455">
        <v>-19.837972861817331</v>
      </c>
      <c r="AB455">
        <v>-27.21445260104268</v>
      </c>
      <c r="AC455">
        <v>-30.317071254205899</v>
      </c>
      <c r="AD455">
        <v>-32.882755424362479</v>
      </c>
      <c r="AE455">
        <v>-34.559812341896773</v>
      </c>
      <c r="AF455">
        <v>-32.149754454088573</v>
      </c>
      <c r="AG455">
        <v>-30.676793918380529</v>
      </c>
      <c r="AH455">
        <v>-26.222264648132409</v>
      </c>
      <c r="AI455">
        <v>-18.985495914327721</v>
      </c>
      <c r="AJ455">
        <v>-9.6880401650106194</v>
      </c>
      <c r="AK455">
        <v>2.2414030545730408</v>
      </c>
      <c r="AL455">
        <v>16.39043416364985</v>
      </c>
      <c r="AM455">
        <v>32.402070947840187</v>
      </c>
      <c r="AN455">
        <v>47.257769266468692</v>
      </c>
      <c r="AO455">
        <v>62.116688484236803</v>
      </c>
      <c r="AP455">
        <v>126.04183399999999</v>
      </c>
      <c r="AQ455">
        <v>133.08901599999999</v>
      </c>
      <c r="AR455">
        <v>136.956796</v>
      </c>
      <c r="AS455">
        <v>138.507474</v>
      </c>
      <c r="AT455">
        <v>134.37830600000001</v>
      </c>
      <c r="AU455">
        <v>131.529346</v>
      </c>
      <c r="AV455">
        <v>128.68588</v>
      </c>
      <c r="AW455">
        <v>124.76164199999999</v>
      </c>
      <c r="AX455">
        <v>121.878648</v>
      </c>
      <c r="AY455">
        <v>119.20846400000001</v>
      </c>
      <c r="AZ455">
        <v>125.52771199999999</v>
      </c>
    </row>
    <row r="456" spans="2:52" x14ac:dyDescent="0.35">
      <c r="B456" t="s">
        <v>115</v>
      </c>
      <c r="C456" t="s">
        <v>219</v>
      </c>
      <c r="D456" t="s">
        <v>317</v>
      </c>
      <c r="E456">
        <v>130.56190799999999</v>
      </c>
      <c r="F456">
        <v>126.4361</v>
      </c>
      <c r="G456">
        <v>119.866012</v>
      </c>
      <c r="H456">
        <v>115.37359600000001</v>
      </c>
      <c r="I456">
        <v>109.997348</v>
      </c>
      <c r="J456">
        <v>108.63227000000001</v>
      </c>
      <c r="K456">
        <v>108.550996</v>
      </c>
      <c r="L456">
        <v>109.632508</v>
      </c>
      <c r="M456">
        <v>109.531824</v>
      </c>
      <c r="N456">
        <v>109.352966</v>
      </c>
      <c r="O456">
        <v>110.854592</v>
      </c>
      <c r="P456">
        <v>112.493332</v>
      </c>
      <c r="Q456">
        <v>112.82132799999999</v>
      </c>
      <c r="R456">
        <v>48.078198232801903</v>
      </c>
      <c r="S456">
        <v>43.833714708004791</v>
      </c>
      <c r="T456">
        <v>34.671141771512978</v>
      </c>
      <c r="U456">
        <v>23.160684747152668</v>
      </c>
      <c r="V456">
        <v>13.55368389357119</v>
      </c>
      <c r="W456">
        <v>3.346695458376971</v>
      </c>
      <c r="X456">
        <v>-6.1070350529556663</v>
      </c>
      <c r="Y456">
        <v>-16.651886453193029</v>
      </c>
      <c r="Z456">
        <v>-26.526070992172869</v>
      </c>
      <c r="AA456">
        <v>-34.200102554222759</v>
      </c>
      <c r="AB456">
        <v>-41.663916624609769</v>
      </c>
      <c r="AC456">
        <v>-44.849362610660847</v>
      </c>
      <c r="AD456">
        <v>-47.493831634031316</v>
      </c>
      <c r="AE456">
        <v>-49.246026112813027</v>
      </c>
      <c r="AF456">
        <v>-46.220471382572278</v>
      </c>
      <c r="AG456">
        <v>-44.703117482998763</v>
      </c>
      <c r="AH456">
        <v>-40.208503935989981</v>
      </c>
      <c r="AI456">
        <v>-32.935347518460901</v>
      </c>
      <c r="AJ456">
        <v>-23.604701162048901</v>
      </c>
      <c r="AK456">
        <v>-11.644852580948299</v>
      </c>
      <c r="AL456">
        <v>2.532141496219765</v>
      </c>
      <c r="AM456">
        <v>18.569586785986459</v>
      </c>
      <c r="AN456">
        <v>33.449182873241632</v>
      </c>
      <c r="AO456">
        <v>48.330296917059933</v>
      </c>
      <c r="AP456">
        <v>126.04183399999999</v>
      </c>
      <c r="AQ456">
        <v>133.08901599999999</v>
      </c>
      <c r="AR456">
        <v>136.956796</v>
      </c>
      <c r="AS456">
        <v>138.507474</v>
      </c>
      <c r="AT456">
        <v>134.37830600000001</v>
      </c>
      <c r="AU456">
        <v>131.529346</v>
      </c>
      <c r="AV456">
        <v>128.68588</v>
      </c>
      <c r="AW456">
        <v>124.76164199999999</v>
      </c>
      <c r="AX456">
        <v>121.878648</v>
      </c>
      <c r="AY456">
        <v>119.20846400000001</v>
      </c>
      <c r="AZ456">
        <v>125.52771199999999</v>
      </c>
    </row>
    <row r="457" spans="2:52" x14ac:dyDescent="0.35">
      <c r="B457" t="s">
        <v>115</v>
      </c>
      <c r="C457" t="s">
        <v>219</v>
      </c>
      <c r="D457" t="s">
        <v>318</v>
      </c>
      <c r="E457">
        <v>130.56190799999999</v>
      </c>
      <c r="F457">
        <v>126.4361</v>
      </c>
      <c r="G457">
        <v>119.866012</v>
      </c>
      <c r="H457">
        <v>115.37359600000001</v>
      </c>
      <c r="I457">
        <v>109.997348</v>
      </c>
      <c r="J457">
        <v>108.63227000000001</v>
      </c>
      <c r="K457">
        <v>108.550996</v>
      </c>
      <c r="L457">
        <v>109.632508</v>
      </c>
      <c r="M457">
        <v>109.531824</v>
      </c>
      <c r="N457">
        <v>109.352966</v>
      </c>
      <c r="O457">
        <v>110.854592</v>
      </c>
      <c r="P457">
        <v>112.493332</v>
      </c>
      <c r="Q457">
        <v>112.82132799999999</v>
      </c>
      <c r="R457">
        <v>34.861296891944917</v>
      </c>
      <c r="S457">
        <v>30.439142652000712</v>
      </c>
      <c r="T457">
        <v>21.117871617170021</v>
      </c>
      <c r="U457">
        <v>9.4638617273439234</v>
      </c>
      <c r="V457">
        <v>-0.27430788566712749</v>
      </c>
      <c r="W457">
        <v>-10.602140560192449</v>
      </c>
      <c r="X457">
        <v>-20.167969365962321</v>
      </c>
      <c r="Y457">
        <v>-30.81741056728389</v>
      </c>
      <c r="Z457">
        <v>-40.78966504205065</v>
      </c>
      <c r="AA457">
        <v>-48.556049425878122</v>
      </c>
      <c r="AB457">
        <v>-56.107160230459883</v>
      </c>
      <c r="AC457">
        <v>-59.37539789267079</v>
      </c>
      <c r="AD457">
        <v>-62.098617852793197</v>
      </c>
      <c r="AE457">
        <v>-63.925917546500237</v>
      </c>
      <c r="AF457">
        <v>-60.285130941957078</v>
      </c>
      <c r="AG457">
        <v>-58.723402789626029</v>
      </c>
      <c r="AH457">
        <v>-54.188722221925417</v>
      </c>
      <c r="AI457">
        <v>-46.879193785377034</v>
      </c>
      <c r="AJ457">
        <v>-37.515371110250648</v>
      </c>
      <c r="AK457">
        <v>-25.525130256980169</v>
      </c>
      <c r="AL457">
        <v>-11.320185249630461</v>
      </c>
      <c r="AM457">
        <v>4.7430574352876533</v>
      </c>
      <c r="AN457">
        <v>19.64654100330668</v>
      </c>
      <c r="AO457">
        <v>34.549840318420138</v>
      </c>
      <c r="AP457">
        <v>126.04183399999999</v>
      </c>
      <c r="AQ457">
        <v>133.08901599999999</v>
      </c>
      <c r="AR457">
        <v>136.956796</v>
      </c>
      <c r="AS457">
        <v>138.507474</v>
      </c>
      <c r="AT457">
        <v>134.37830600000001</v>
      </c>
      <c r="AU457">
        <v>131.529346</v>
      </c>
      <c r="AV457">
        <v>128.68588</v>
      </c>
      <c r="AW457">
        <v>124.76164199999999</v>
      </c>
      <c r="AX457">
        <v>121.878648</v>
      </c>
      <c r="AY457">
        <v>119.20846400000001</v>
      </c>
      <c r="AZ457">
        <v>125.52771199999999</v>
      </c>
    </row>
    <row r="458" spans="2:52" x14ac:dyDescent="0.35">
      <c r="B458" t="s">
        <v>115</v>
      </c>
      <c r="C458" t="s">
        <v>219</v>
      </c>
      <c r="D458" t="s">
        <v>319</v>
      </c>
      <c r="E458">
        <v>130.56190799999999</v>
      </c>
      <c r="F458">
        <v>126.4361</v>
      </c>
      <c r="G458">
        <v>119.866012</v>
      </c>
      <c r="H458">
        <v>115.37359600000001</v>
      </c>
      <c r="I458">
        <v>109.997348</v>
      </c>
      <c r="J458">
        <v>108.63227000000001</v>
      </c>
      <c r="K458">
        <v>108.550996</v>
      </c>
      <c r="L458">
        <v>109.632508</v>
      </c>
      <c r="M458">
        <v>109.531824</v>
      </c>
      <c r="N458">
        <v>109.352966</v>
      </c>
      <c r="O458">
        <v>110.854592</v>
      </c>
      <c r="P458">
        <v>112.493332</v>
      </c>
      <c r="Q458">
        <v>112.82132799999999</v>
      </c>
      <c r="R458">
        <v>21.704087632790031</v>
      </c>
      <c r="S458">
        <v>17.10506509988311</v>
      </c>
      <c r="T458">
        <v>7.6258127020214488</v>
      </c>
      <c r="U458">
        <v>-4.1711017190540636</v>
      </c>
      <c r="V458">
        <v>-14.03984768816937</v>
      </c>
      <c r="W458">
        <v>-24.48797882779164</v>
      </c>
      <c r="X458">
        <v>-34.165399653466039</v>
      </c>
      <c r="Y458">
        <v>-44.918958292282888</v>
      </c>
      <c r="Z458">
        <v>-54.988839785206459</v>
      </c>
      <c r="AA458">
        <v>-62.847159893638683</v>
      </c>
      <c r="AB458">
        <v>-70.485173170276454</v>
      </c>
      <c r="AC458">
        <v>-73.835828592903255</v>
      </c>
      <c r="AD458">
        <v>-76.637443823405476</v>
      </c>
      <c r="AE458">
        <v>-78.539509531002011</v>
      </c>
      <c r="AF458">
        <v>-74.286269651342366</v>
      </c>
      <c r="AG458">
        <v>-72.680367655672995</v>
      </c>
      <c r="AH458">
        <v>-68.105801023755177</v>
      </c>
      <c r="AI458">
        <v>-60.760064836761103</v>
      </c>
      <c r="AJ458">
        <v>-51.363215678609983</v>
      </c>
      <c r="AK458">
        <v>-39.34271981514555</v>
      </c>
      <c r="AL458">
        <v>-25.109950113648271</v>
      </c>
      <c r="AM458">
        <v>-9.0210265435063963</v>
      </c>
      <c r="AN458">
        <v>5.9062366211804687</v>
      </c>
      <c r="AO458">
        <v>20.831621011257681</v>
      </c>
      <c r="AP458">
        <v>126.04183399999999</v>
      </c>
      <c r="AQ458">
        <v>133.08901599999999</v>
      </c>
      <c r="AR458">
        <v>136.956796</v>
      </c>
      <c r="AS458">
        <v>138.507474</v>
      </c>
      <c r="AT458">
        <v>134.37830600000001</v>
      </c>
      <c r="AU458">
        <v>131.529346</v>
      </c>
      <c r="AV458">
        <v>128.68588</v>
      </c>
      <c r="AW458">
        <v>124.76164199999999</v>
      </c>
      <c r="AX458">
        <v>121.878648</v>
      </c>
      <c r="AY458">
        <v>119.20846400000001</v>
      </c>
      <c r="AZ458">
        <v>125.52771199999999</v>
      </c>
    </row>
    <row r="459" spans="2:52" x14ac:dyDescent="0.35">
      <c r="B459" t="s">
        <v>115</v>
      </c>
      <c r="C459" t="s">
        <v>219</v>
      </c>
      <c r="D459" t="s">
        <v>320</v>
      </c>
      <c r="E459">
        <v>130.56190799999999</v>
      </c>
      <c r="F459">
        <v>126.4361</v>
      </c>
      <c r="G459">
        <v>119.866012</v>
      </c>
      <c r="H459">
        <v>115.37359600000001</v>
      </c>
      <c r="I459">
        <v>109.997348</v>
      </c>
      <c r="J459">
        <v>108.63227000000001</v>
      </c>
      <c r="K459">
        <v>108.550996</v>
      </c>
      <c r="L459">
        <v>109.632508</v>
      </c>
      <c r="M459">
        <v>109.531824</v>
      </c>
      <c r="N459">
        <v>109.352966</v>
      </c>
      <c r="O459">
        <v>110.854592</v>
      </c>
      <c r="P459">
        <v>112.493332</v>
      </c>
      <c r="Q459">
        <v>112.82132799999999</v>
      </c>
      <c r="R459">
        <v>8.6232772873221393</v>
      </c>
      <c r="S459">
        <v>3.8484134684097882</v>
      </c>
      <c r="T459">
        <v>-5.7879029547495406</v>
      </c>
      <c r="U459">
        <v>-17.72689211477325</v>
      </c>
      <c r="V459">
        <v>-27.725456232719299</v>
      </c>
      <c r="W459">
        <v>-38.293187309971891</v>
      </c>
      <c r="X459">
        <v>-48.081552183102481</v>
      </c>
      <c r="Y459">
        <v>-58.938623689025583</v>
      </c>
      <c r="Z459">
        <v>-69.105565317115293</v>
      </c>
      <c r="AA459">
        <v>-77.055287314340234</v>
      </c>
      <c r="AB459">
        <v>-84.779698453406638</v>
      </c>
      <c r="AC459">
        <v>-88.212293067837976</v>
      </c>
      <c r="AD459">
        <v>-91.091848357179543</v>
      </c>
      <c r="AE459">
        <v>-93.068245940838182</v>
      </c>
      <c r="AF459">
        <v>-88.20610906946392</v>
      </c>
      <c r="AG459">
        <v>-86.556289731175923</v>
      </c>
      <c r="AH459">
        <v>-81.942068638256899</v>
      </c>
      <c r="AI459">
        <v>-74.560334945462969</v>
      </c>
      <c r="AJ459">
        <v>-65.130651076522128</v>
      </c>
      <c r="AK459">
        <v>-53.080075882209307</v>
      </c>
      <c r="AL459">
        <v>-38.819643053988429</v>
      </c>
      <c r="AM459">
        <v>-22.70518771776311</v>
      </c>
      <c r="AN459">
        <v>-7.7542830354886689</v>
      </c>
      <c r="AO459">
        <v>7.1930581899155612</v>
      </c>
      <c r="AP459">
        <v>126.04183399999999</v>
      </c>
      <c r="AQ459">
        <v>133.08901599999999</v>
      </c>
      <c r="AR459">
        <v>136.956796</v>
      </c>
      <c r="AS459">
        <v>138.507474</v>
      </c>
      <c r="AT459">
        <v>134.37830600000001</v>
      </c>
      <c r="AU459">
        <v>131.529346</v>
      </c>
      <c r="AV459">
        <v>128.68588</v>
      </c>
      <c r="AW459">
        <v>124.76164199999999</v>
      </c>
      <c r="AX459">
        <v>121.878648</v>
      </c>
      <c r="AY459">
        <v>119.20846400000001</v>
      </c>
      <c r="AZ459">
        <v>125.52771199999999</v>
      </c>
    </row>
    <row r="460" spans="2:52" x14ac:dyDescent="0.35">
      <c r="B460" t="s">
        <v>115</v>
      </c>
      <c r="C460" t="s">
        <v>219</v>
      </c>
      <c r="D460" t="s">
        <v>321</v>
      </c>
      <c r="E460">
        <v>130.56190799999999</v>
      </c>
      <c r="F460">
        <v>126.4361</v>
      </c>
      <c r="G460">
        <v>119.866012</v>
      </c>
      <c r="H460">
        <v>115.37359600000001</v>
      </c>
      <c r="I460">
        <v>109.997348</v>
      </c>
      <c r="J460">
        <v>108.63227000000001</v>
      </c>
      <c r="K460">
        <v>108.550996</v>
      </c>
      <c r="L460">
        <v>109.632508</v>
      </c>
      <c r="M460">
        <v>109.531824</v>
      </c>
      <c r="N460">
        <v>109.352966</v>
      </c>
      <c r="O460">
        <v>110.854592</v>
      </c>
      <c r="P460">
        <v>112.493332</v>
      </c>
      <c r="Q460">
        <v>112.82132799999999</v>
      </c>
      <c r="R460">
        <v>-3.9493812290964172</v>
      </c>
      <c r="S460">
        <v>-8.8932554062087803</v>
      </c>
      <c r="T460">
        <v>-18.680534369388859</v>
      </c>
      <c r="U460">
        <v>-30.756079073712179</v>
      </c>
      <c r="V460">
        <v>-40.879418279086039</v>
      </c>
      <c r="W460">
        <v>-51.562103180658241</v>
      </c>
      <c r="X460">
        <v>-61.457102244351752</v>
      </c>
      <c r="Y460">
        <v>-72.413665440453912</v>
      </c>
      <c r="Z460">
        <v>-82.673896696844366</v>
      </c>
      <c r="AA460">
        <v>-90.711469882581085</v>
      </c>
      <c r="AB460">
        <v>-98.518922575815438</v>
      </c>
      <c r="AC460">
        <v>-102.0302732803102</v>
      </c>
      <c r="AD460">
        <v>-104.9847408815542</v>
      </c>
      <c r="AE460">
        <v>-107.03258276185289</v>
      </c>
      <c r="AF460">
        <v>-101.58520279419329</v>
      </c>
      <c r="AG460">
        <v>-99.893172175632159</v>
      </c>
      <c r="AH460">
        <v>-95.240837083377158</v>
      </c>
      <c r="AI460">
        <v>-87.824504284265572</v>
      </c>
      <c r="AJ460">
        <v>-78.363261238535046</v>
      </c>
      <c r="AK460">
        <v>-66.283775208794538</v>
      </c>
      <c r="AL460">
        <v>-51.996753886695458</v>
      </c>
      <c r="AM460">
        <v>-35.857758620006308</v>
      </c>
      <c r="AN460">
        <v>-20.884130825050899</v>
      </c>
      <c r="AO460">
        <v>-5.915685724169748</v>
      </c>
      <c r="AP460">
        <v>126.04183399999999</v>
      </c>
      <c r="AQ460">
        <v>133.08901599999999</v>
      </c>
      <c r="AR460">
        <v>136.956796</v>
      </c>
      <c r="AS460">
        <v>138.507474</v>
      </c>
      <c r="AT460">
        <v>134.37830600000001</v>
      </c>
      <c r="AU460">
        <v>131.529346</v>
      </c>
      <c r="AV460">
        <v>128.68588</v>
      </c>
      <c r="AW460">
        <v>124.76164199999999</v>
      </c>
      <c r="AX460">
        <v>121.878648</v>
      </c>
      <c r="AY460">
        <v>119.20846400000001</v>
      </c>
      <c r="AZ460">
        <v>125.52771199999999</v>
      </c>
    </row>
    <row r="461" spans="2:52" x14ac:dyDescent="0.35">
      <c r="B461" t="s">
        <v>115</v>
      </c>
      <c r="C461" t="s">
        <v>219</v>
      </c>
      <c r="D461" t="s">
        <v>322</v>
      </c>
      <c r="E461">
        <v>130.56190799999999</v>
      </c>
      <c r="F461">
        <v>126.4361</v>
      </c>
      <c r="G461">
        <v>119.866012</v>
      </c>
      <c r="H461">
        <v>115.37359600000001</v>
      </c>
      <c r="I461">
        <v>109.997348</v>
      </c>
      <c r="J461">
        <v>108.63227000000001</v>
      </c>
      <c r="K461">
        <v>108.550996</v>
      </c>
      <c r="L461">
        <v>109.632508</v>
      </c>
      <c r="M461">
        <v>109.531824</v>
      </c>
      <c r="N461">
        <v>109.352966</v>
      </c>
      <c r="O461">
        <v>110.854592</v>
      </c>
      <c r="P461">
        <v>112.493332</v>
      </c>
      <c r="Q461">
        <v>112.82132799999999</v>
      </c>
      <c r="R461">
        <v>-16.267832165790882</v>
      </c>
      <c r="S461">
        <v>-21.37729946726601</v>
      </c>
      <c r="T461">
        <v>-31.312488646896821</v>
      </c>
      <c r="U461">
        <v>-43.521827868138857</v>
      </c>
      <c r="V461">
        <v>-53.767419323551493</v>
      </c>
      <c r="W461">
        <v>-64.562733788951988</v>
      </c>
      <c r="X461">
        <v>-74.562210998051924</v>
      </c>
      <c r="Y461">
        <v>-85.616254253958388</v>
      </c>
      <c r="Z461">
        <v>-95.967888908255844</v>
      </c>
      <c r="AA461">
        <v>-104.091537012356</v>
      </c>
      <c r="AB461">
        <v>-111.98035223598831</v>
      </c>
      <c r="AC461">
        <v>-115.568866654915</v>
      </c>
      <c r="AD461">
        <v>-118.59673191008559</v>
      </c>
      <c r="AE461">
        <v>-120.7145735491241</v>
      </c>
      <c r="AF461">
        <v>-114.6937835617606</v>
      </c>
      <c r="AG461">
        <v>-112.96039513615</v>
      </c>
      <c r="AH461">
        <v>-108.2707166745347</v>
      </c>
      <c r="AI461">
        <v>-100.8204843311802</v>
      </c>
      <c r="AJ461">
        <v>-91.328320206158565</v>
      </c>
      <c r="AK461">
        <v>-79.220507891464877</v>
      </c>
      <c r="AL461">
        <v>-64.907435670354175</v>
      </c>
      <c r="AM461">
        <v>-48.744396648001583</v>
      </c>
      <c r="AN461">
        <v>-33.748505180782729</v>
      </c>
      <c r="AO461">
        <v>-18.759382905356791</v>
      </c>
      <c r="AP461">
        <v>126.04183399999999</v>
      </c>
      <c r="AQ461">
        <v>133.08901599999999</v>
      </c>
      <c r="AR461">
        <v>136.956796</v>
      </c>
      <c r="AS461">
        <v>138.507474</v>
      </c>
      <c r="AT461">
        <v>134.37830600000001</v>
      </c>
      <c r="AU461">
        <v>131.529346</v>
      </c>
      <c r="AV461">
        <v>128.68588</v>
      </c>
      <c r="AW461">
        <v>124.76164199999999</v>
      </c>
      <c r="AX461">
        <v>121.878648</v>
      </c>
      <c r="AY461">
        <v>119.20846400000001</v>
      </c>
      <c r="AZ461">
        <v>125.52771199999999</v>
      </c>
    </row>
    <row r="462" spans="2:52" x14ac:dyDescent="0.35">
      <c r="B462" t="s">
        <v>115</v>
      </c>
      <c r="C462" t="s">
        <v>219</v>
      </c>
      <c r="D462" t="s">
        <v>387</v>
      </c>
      <c r="E462">
        <v>130.56190799999999</v>
      </c>
      <c r="F462">
        <v>126.4361</v>
      </c>
      <c r="G462">
        <v>119.866012</v>
      </c>
      <c r="H462">
        <v>115.37359600000001</v>
      </c>
      <c r="I462">
        <v>109.997348</v>
      </c>
      <c r="J462">
        <v>108.63227000000001</v>
      </c>
      <c r="K462">
        <v>108.550996</v>
      </c>
      <c r="L462">
        <v>109.632508</v>
      </c>
      <c r="M462">
        <v>109.531824</v>
      </c>
      <c r="N462">
        <v>109.352966</v>
      </c>
      <c r="O462">
        <v>110.854592</v>
      </c>
      <c r="P462">
        <v>112.493332</v>
      </c>
      <c r="Q462">
        <v>112.82132799999999</v>
      </c>
      <c r="R462">
        <v>-28.544313750088332</v>
      </c>
      <c r="S462">
        <v>-33.818809994908158</v>
      </c>
      <c r="T462">
        <v>-43.901405456198788</v>
      </c>
      <c r="U462">
        <v>-56.244083352203873</v>
      </c>
      <c r="V462">
        <v>-66.611510540368343</v>
      </c>
      <c r="W462">
        <v>-77.519070837106852</v>
      </c>
      <c r="X462">
        <v>-87.622670231263541</v>
      </c>
      <c r="Y462">
        <v>-98.773861429323915</v>
      </c>
      <c r="Z462">
        <v>-109.2165880672575</v>
      </c>
      <c r="AA462">
        <v>-117.4260178297488</v>
      </c>
      <c r="AB462">
        <v>-125.3959183790616</v>
      </c>
      <c r="AC462">
        <v>-129.0613336132019</v>
      </c>
      <c r="AD462">
        <v>-132.16234645416799</v>
      </c>
      <c r="AE462">
        <v>-134.34994936055179</v>
      </c>
      <c r="AF462">
        <v>-127.7577029795782</v>
      </c>
      <c r="AG462">
        <v>-125.98309765427651</v>
      </c>
      <c r="AH462">
        <v>-121.2562030533425</v>
      </c>
      <c r="AI462">
        <v>-113.7721866625658</v>
      </c>
      <c r="AJ462">
        <v>-104.2492068073493</v>
      </c>
      <c r="AK462">
        <v>-92.1131647162522</v>
      </c>
      <c r="AL462">
        <v>-77.774130352367678</v>
      </c>
      <c r="AM462">
        <v>-61.587129492188552</v>
      </c>
      <c r="AN462">
        <v>-46.569050205742627</v>
      </c>
      <c r="AO462">
        <v>-31.559321203560231</v>
      </c>
      <c r="AP462">
        <v>126.04183399999999</v>
      </c>
      <c r="AQ462">
        <v>133.08901599999999</v>
      </c>
      <c r="AR462">
        <v>136.956796</v>
      </c>
      <c r="AS462">
        <v>138.507474</v>
      </c>
      <c r="AT462">
        <v>134.37830600000001</v>
      </c>
      <c r="AU462">
        <v>131.529346</v>
      </c>
      <c r="AV462">
        <v>128.68588</v>
      </c>
      <c r="AW462">
        <v>124.76164199999999</v>
      </c>
      <c r="AX462">
        <v>121.878648</v>
      </c>
      <c r="AY462">
        <v>119.20846400000001</v>
      </c>
      <c r="AZ462">
        <v>125.52771199999999</v>
      </c>
    </row>
    <row r="463" spans="2:52" x14ac:dyDescent="0.35">
      <c r="B463" t="s">
        <v>115</v>
      </c>
      <c r="C463" t="s">
        <v>219</v>
      </c>
      <c r="D463" t="s">
        <v>510</v>
      </c>
      <c r="E463">
        <v>130.56190799999999</v>
      </c>
      <c r="F463">
        <v>126.4361</v>
      </c>
      <c r="G463">
        <v>119.866012</v>
      </c>
      <c r="H463">
        <v>115.37359600000001</v>
      </c>
      <c r="I463">
        <v>109.997348</v>
      </c>
      <c r="J463">
        <v>108.63227000000001</v>
      </c>
      <c r="K463">
        <v>108.550996</v>
      </c>
      <c r="L463">
        <v>109.632508</v>
      </c>
      <c r="M463">
        <v>109.531824</v>
      </c>
      <c r="N463">
        <v>109.352966</v>
      </c>
      <c r="O463">
        <v>110.854592</v>
      </c>
      <c r="P463">
        <v>112.493332</v>
      </c>
      <c r="Q463">
        <v>112.82132799999999</v>
      </c>
      <c r="R463">
        <v>-39.899468561750403</v>
      </c>
      <c r="S463">
        <v>-45.326608639187597</v>
      </c>
      <c r="T463">
        <v>-55.545547818909668</v>
      </c>
      <c r="U463">
        <v>-68.01155757379631</v>
      </c>
      <c r="V463">
        <v>-78.491676952918752</v>
      </c>
      <c r="W463">
        <v>-89.503059243202785</v>
      </c>
      <c r="X463">
        <v>-99.702966648944837</v>
      </c>
      <c r="Y463">
        <v>-110.9440150194546</v>
      </c>
      <c r="Z463">
        <v>-121.4709973595767</v>
      </c>
      <c r="AA463">
        <v>-129.7597710288986</v>
      </c>
      <c r="AB463">
        <v>-137.80467160323769</v>
      </c>
      <c r="AC463">
        <v>-141.54121639155011</v>
      </c>
      <c r="AD463">
        <v>-144.70988723005431</v>
      </c>
      <c r="AE463">
        <v>-146.9620159523345</v>
      </c>
      <c r="AF463">
        <v>-139.8411999015415</v>
      </c>
      <c r="AG463">
        <v>-138.02847092707881</v>
      </c>
      <c r="AH463">
        <v>-133.26715318784139</v>
      </c>
      <c r="AI463">
        <v>-125.75188817863859</v>
      </c>
      <c r="AJ463">
        <v>-116.2004052556177</v>
      </c>
      <c r="AK463">
        <v>-104.03825197955619</v>
      </c>
      <c r="AL463">
        <v>-89.675203882712822</v>
      </c>
      <c r="AM463">
        <v>-73.466039475411151</v>
      </c>
      <c r="AN463">
        <v>-58.42743752369455</v>
      </c>
      <c r="AO463">
        <v>-43.398648290706276</v>
      </c>
      <c r="AP463">
        <v>126.04183399999999</v>
      </c>
      <c r="AQ463">
        <v>133.08901599999999</v>
      </c>
      <c r="AR463">
        <v>136.956796</v>
      </c>
      <c r="AS463">
        <v>138.507474</v>
      </c>
      <c r="AT463">
        <v>134.37830600000001</v>
      </c>
      <c r="AU463">
        <v>131.529346</v>
      </c>
      <c r="AV463">
        <v>128.68588</v>
      </c>
      <c r="AW463">
        <v>124.76164199999999</v>
      </c>
      <c r="AX463">
        <v>121.878648</v>
      </c>
      <c r="AY463">
        <v>119.20846400000001</v>
      </c>
      <c r="AZ463">
        <v>125.52771199999999</v>
      </c>
    </row>
    <row r="464" spans="2:52" x14ac:dyDescent="0.35">
      <c r="B464" t="s">
        <v>119</v>
      </c>
      <c r="C464" t="s">
        <v>222</v>
      </c>
      <c r="D464" t="s">
        <v>315</v>
      </c>
      <c r="E464">
        <v>5.19407</v>
      </c>
      <c r="F464">
        <v>4.8896879999999996</v>
      </c>
      <c r="G464">
        <v>4.1788759999999998</v>
      </c>
      <c r="H464">
        <v>3.7381980000000001</v>
      </c>
      <c r="I464">
        <v>3.30782</v>
      </c>
      <c r="J464">
        <v>3.19557</v>
      </c>
      <c r="K464">
        <v>2.9755180000000001</v>
      </c>
      <c r="L464">
        <v>2.9067660000000002</v>
      </c>
      <c r="M464">
        <v>2.897958</v>
      </c>
      <c r="N464">
        <v>2.7509679999999999</v>
      </c>
      <c r="O464">
        <v>2.7907419999999998</v>
      </c>
      <c r="P464">
        <v>2.86917</v>
      </c>
      <c r="Q464">
        <v>3.1425420000000002</v>
      </c>
      <c r="R464">
        <v>2.2340445501522459</v>
      </c>
      <c r="S464">
        <v>2.0422127308710651</v>
      </c>
      <c r="T464">
        <v>1.2779616125477991</v>
      </c>
      <c r="U464">
        <v>0.71198803499271079</v>
      </c>
      <c r="V464">
        <v>0.1394538514936598</v>
      </c>
      <c r="W464">
        <v>-0.49757715027981209</v>
      </c>
      <c r="X464">
        <v>-1.0401408313118929</v>
      </c>
      <c r="Y464">
        <v>-1.272255854541392</v>
      </c>
      <c r="Z464">
        <v>-1.6967610440241641</v>
      </c>
      <c r="AA464">
        <v>-1.8178724037220479</v>
      </c>
      <c r="AB464">
        <v>-1.8055786377674621</v>
      </c>
      <c r="AC464">
        <v>-1.899659680159256</v>
      </c>
      <c r="AD464">
        <v>-2.1547745513695622</v>
      </c>
      <c r="AE464">
        <v>-2.2775147464462</v>
      </c>
      <c r="AF464">
        <v>-2.1722878479976582</v>
      </c>
      <c r="AG464">
        <v>-1.9215538555672229</v>
      </c>
      <c r="AH464">
        <v>-1.4538752819776131</v>
      </c>
      <c r="AI464">
        <v>-1.201119313640723</v>
      </c>
      <c r="AJ464">
        <v>-0.8496241408842915</v>
      </c>
      <c r="AK464">
        <v>-0.33563694224547008</v>
      </c>
      <c r="AL464">
        <v>0.31735560636686699</v>
      </c>
      <c r="AM464">
        <v>1.0212724520171901</v>
      </c>
      <c r="AN464">
        <v>1.8196730187619321</v>
      </c>
      <c r="AO464">
        <v>2.300781867069944</v>
      </c>
      <c r="AP464">
        <v>3.8399480000000001</v>
      </c>
      <c r="AQ464">
        <v>3.8463340000000001</v>
      </c>
      <c r="AR464">
        <v>3.789288</v>
      </c>
      <c r="AS464">
        <v>3.6618919999999999</v>
      </c>
      <c r="AT464">
        <v>3.544324</v>
      </c>
      <c r="AU464">
        <v>3.3894440000000001</v>
      </c>
      <c r="AV464">
        <v>3.3566400000000001</v>
      </c>
      <c r="AW464">
        <v>3.1874899999999999</v>
      </c>
      <c r="AX464">
        <v>3.0596100000000002</v>
      </c>
      <c r="AY464">
        <v>3.0908660000000001</v>
      </c>
      <c r="AZ464">
        <v>4.8897839999999997</v>
      </c>
    </row>
    <row r="465" spans="2:52" x14ac:dyDescent="0.35">
      <c r="B465" t="s">
        <v>119</v>
      </c>
      <c r="C465" t="s">
        <v>222</v>
      </c>
      <c r="D465" t="s">
        <v>316</v>
      </c>
      <c r="E465">
        <v>5.19407</v>
      </c>
      <c r="F465">
        <v>4.8896879999999996</v>
      </c>
      <c r="G465">
        <v>4.1788759999999998</v>
      </c>
      <c r="H465">
        <v>3.7381980000000001</v>
      </c>
      <c r="I465">
        <v>3.30782</v>
      </c>
      <c r="J465">
        <v>3.19557</v>
      </c>
      <c r="K465">
        <v>2.9755180000000001</v>
      </c>
      <c r="L465">
        <v>2.9067660000000002</v>
      </c>
      <c r="M465">
        <v>2.897958</v>
      </c>
      <c r="N465">
        <v>2.7509679999999999</v>
      </c>
      <c r="O465">
        <v>2.7907419999999998</v>
      </c>
      <c r="P465">
        <v>2.86917</v>
      </c>
      <c r="Q465">
        <v>3.1425420000000002</v>
      </c>
      <c r="R465">
        <v>1.8787584946663449</v>
      </c>
      <c r="S465">
        <v>1.6821506748739969</v>
      </c>
      <c r="T465">
        <v>0.91363356258453321</v>
      </c>
      <c r="U465">
        <v>0.34380111296785348</v>
      </c>
      <c r="V465">
        <v>-0.23225904306733591</v>
      </c>
      <c r="W465">
        <v>-0.87253848197541983</v>
      </c>
      <c r="X465">
        <v>-1.418115498722899</v>
      </c>
      <c r="Y465">
        <v>-1.653042020420378</v>
      </c>
      <c r="Z465">
        <v>-2.0801834466237632</v>
      </c>
      <c r="AA465">
        <v>-2.203777360205962</v>
      </c>
      <c r="AB465">
        <v>-2.1938302344773262</v>
      </c>
      <c r="AC465">
        <v>-2.2901368157674811</v>
      </c>
      <c r="AD465">
        <v>-2.5473686059864762</v>
      </c>
      <c r="AE465">
        <v>-2.672127718725362</v>
      </c>
      <c r="AF465">
        <v>-2.5503626544697999</v>
      </c>
      <c r="AG465">
        <v>-2.2984358292549811</v>
      </c>
      <c r="AH465">
        <v>-1.8296802064108171</v>
      </c>
      <c r="AI465">
        <v>-1.5759465148667871</v>
      </c>
      <c r="AJ465">
        <v>-1.2235595231349701</v>
      </c>
      <c r="AK465">
        <v>-0.70875534400896689</v>
      </c>
      <c r="AL465">
        <v>-5.50114410908593E-2</v>
      </c>
      <c r="AM465">
        <v>0.64959886927776589</v>
      </c>
      <c r="AN465">
        <v>1.4486415599664799</v>
      </c>
      <c r="AO465">
        <v>1.930346774799826</v>
      </c>
      <c r="AP465">
        <v>3.8399480000000001</v>
      </c>
      <c r="AQ465">
        <v>3.8463340000000001</v>
      </c>
      <c r="AR465">
        <v>3.789288</v>
      </c>
      <c r="AS465">
        <v>3.6618919999999999</v>
      </c>
      <c r="AT465">
        <v>3.544324</v>
      </c>
      <c r="AU465">
        <v>3.3894440000000001</v>
      </c>
      <c r="AV465">
        <v>3.3566400000000001</v>
      </c>
      <c r="AW465">
        <v>3.1874899999999999</v>
      </c>
      <c r="AX465">
        <v>3.0596100000000002</v>
      </c>
      <c r="AY465">
        <v>3.0908660000000001</v>
      </c>
      <c r="AZ465">
        <v>4.8897839999999997</v>
      </c>
    </row>
    <row r="466" spans="2:52" x14ac:dyDescent="0.35">
      <c r="B466" t="s">
        <v>119</v>
      </c>
      <c r="C466" t="s">
        <v>222</v>
      </c>
      <c r="D466" t="s">
        <v>317</v>
      </c>
      <c r="E466">
        <v>5.19407</v>
      </c>
      <c r="F466">
        <v>4.8896879999999996</v>
      </c>
      <c r="G466">
        <v>4.1788759999999998</v>
      </c>
      <c r="H466">
        <v>3.7381980000000001</v>
      </c>
      <c r="I466">
        <v>3.30782</v>
      </c>
      <c r="J466">
        <v>3.19557</v>
      </c>
      <c r="K466">
        <v>2.9755180000000001</v>
      </c>
      <c r="L466">
        <v>2.9067660000000002</v>
      </c>
      <c r="M466">
        <v>2.897958</v>
      </c>
      <c r="N466">
        <v>2.7509679999999999</v>
      </c>
      <c r="O466">
        <v>2.7907419999999998</v>
      </c>
      <c r="P466">
        <v>2.86917</v>
      </c>
      <c r="Q466">
        <v>3.1425420000000002</v>
      </c>
      <c r="R466">
        <v>1.5234724391804451</v>
      </c>
      <c r="S466">
        <v>1.3220886188769301</v>
      </c>
      <c r="T466">
        <v>0.54930551262126781</v>
      </c>
      <c r="U466">
        <v>-2.43858090570028E-2</v>
      </c>
      <c r="V466">
        <v>-0.60397193762833057</v>
      </c>
      <c r="W466">
        <v>-1.2474998136710269</v>
      </c>
      <c r="X466">
        <v>-1.7960901661339039</v>
      </c>
      <c r="Y466">
        <v>-2.0338281862993628</v>
      </c>
      <c r="Z466">
        <v>-2.4636058492233621</v>
      </c>
      <c r="AA466">
        <v>-2.589682316689875</v>
      </c>
      <c r="AB466">
        <v>-2.582081831187188</v>
      </c>
      <c r="AC466">
        <v>-2.680613951375705</v>
      </c>
      <c r="AD466">
        <v>-2.939962660603388</v>
      </c>
      <c r="AE466">
        <v>-3.0667406910045218</v>
      </c>
      <c r="AF466">
        <v>-2.9284374609419421</v>
      </c>
      <c r="AG466">
        <v>-2.6753178029427369</v>
      </c>
      <c r="AH466">
        <v>-2.20548513084402</v>
      </c>
      <c r="AI466">
        <v>-1.95077371609285</v>
      </c>
      <c r="AJ466">
        <v>-1.597494905385648</v>
      </c>
      <c r="AK466">
        <v>-1.081873745772463</v>
      </c>
      <c r="AL466">
        <v>-0.4273784885485849</v>
      </c>
      <c r="AM466">
        <v>0.27792528653834192</v>
      </c>
      <c r="AN466">
        <v>1.0776101011710291</v>
      </c>
      <c r="AO466">
        <v>1.5599116825297099</v>
      </c>
      <c r="AP466">
        <v>3.8399480000000001</v>
      </c>
      <c r="AQ466">
        <v>3.8463340000000001</v>
      </c>
      <c r="AR466">
        <v>3.789288</v>
      </c>
      <c r="AS466">
        <v>3.6618919999999999</v>
      </c>
      <c r="AT466">
        <v>3.544324</v>
      </c>
      <c r="AU466">
        <v>3.3894440000000001</v>
      </c>
      <c r="AV466">
        <v>3.3566400000000001</v>
      </c>
      <c r="AW466">
        <v>3.1874899999999999</v>
      </c>
      <c r="AX466">
        <v>3.0596100000000002</v>
      </c>
      <c r="AY466">
        <v>3.0908660000000001</v>
      </c>
      <c r="AZ466">
        <v>4.8897839999999997</v>
      </c>
    </row>
    <row r="467" spans="2:52" x14ac:dyDescent="0.35">
      <c r="B467" t="s">
        <v>119</v>
      </c>
      <c r="C467" t="s">
        <v>222</v>
      </c>
      <c r="D467" t="s">
        <v>318</v>
      </c>
      <c r="E467">
        <v>5.19407</v>
      </c>
      <c r="F467">
        <v>4.8896879999999996</v>
      </c>
      <c r="G467">
        <v>4.1788759999999998</v>
      </c>
      <c r="H467">
        <v>3.7381980000000001</v>
      </c>
      <c r="I467">
        <v>3.30782</v>
      </c>
      <c r="J467">
        <v>3.19557</v>
      </c>
      <c r="K467">
        <v>2.9755180000000001</v>
      </c>
      <c r="L467">
        <v>2.9067660000000002</v>
      </c>
      <c r="M467">
        <v>2.897958</v>
      </c>
      <c r="N467">
        <v>2.7509679999999999</v>
      </c>
      <c r="O467">
        <v>2.7907419999999998</v>
      </c>
      <c r="P467">
        <v>2.86917</v>
      </c>
      <c r="Q467">
        <v>3.1425420000000002</v>
      </c>
      <c r="R467">
        <v>1.1681863836945421</v>
      </c>
      <c r="S467">
        <v>0.96202656287985999</v>
      </c>
      <c r="T467">
        <v>0.1849774626579998</v>
      </c>
      <c r="U467">
        <v>-0.39257273108186208</v>
      </c>
      <c r="V467">
        <v>-0.975684832189328</v>
      </c>
      <c r="W467">
        <v>-1.622461145366636</v>
      </c>
      <c r="X467">
        <v>-2.1740648335449131</v>
      </c>
      <c r="Y467">
        <v>-2.4146143521783512</v>
      </c>
      <c r="Z467">
        <v>-2.8470282518229642</v>
      </c>
      <c r="AA467">
        <v>-2.9755872731737911</v>
      </c>
      <c r="AB467">
        <v>-2.970333427897053</v>
      </c>
      <c r="AC467">
        <v>-3.071091086983933</v>
      </c>
      <c r="AD467">
        <v>-3.3325567152203042</v>
      </c>
      <c r="AE467">
        <v>-3.4613536632836861</v>
      </c>
      <c r="AF467">
        <v>-3.3065122674140861</v>
      </c>
      <c r="AG467">
        <v>-3.0521997766304971</v>
      </c>
      <c r="AH467">
        <v>-2.5812900552772251</v>
      </c>
      <c r="AI467">
        <v>-2.325600917318916</v>
      </c>
      <c r="AJ467">
        <v>-1.971430287636329</v>
      </c>
      <c r="AK467">
        <v>-1.454992147535962</v>
      </c>
      <c r="AL467">
        <v>-0.79974553600631326</v>
      </c>
      <c r="AM467">
        <v>-9.3748296201084699E-2</v>
      </c>
      <c r="AN467">
        <v>0.70657864237557488</v>
      </c>
      <c r="AO467">
        <v>1.1894765902595901</v>
      </c>
      <c r="AP467">
        <v>3.8399480000000001</v>
      </c>
      <c r="AQ467">
        <v>3.8463340000000001</v>
      </c>
      <c r="AR467">
        <v>3.789288</v>
      </c>
      <c r="AS467">
        <v>3.6618919999999999</v>
      </c>
      <c r="AT467">
        <v>3.544324</v>
      </c>
      <c r="AU467">
        <v>3.3894440000000001</v>
      </c>
      <c r="AV467">
        <v>3.3566400000000001</v>
      </c>
      <c r="AW467">
        <v>3.1874899999999999</v>
      </c>
      <c r="AX467">
        <v>3.0596100000000002</v>
      </c>
      <c r="AY467">
        <v>3.0908660000000001</v>
      </c>
      <c r="AZ467">
        <v>4.8897839999999997</v>
      </c>
    </row>
    <row r="468" spans="2:52" x14ac:dyDescent="0.35">
      <c r="B468" t="s">
        <v>119</v>
      </c>
      <c r="C468" t="s">
        <v>222</v>
      </c>
      <c r="D468" t="s">
        <v>319</v>
      </c>
      <c r="E468">
        <v>5.19407</v>
      </c>
      <c r="F468">
        <v>4.8896879999999996</v>
      </c>
      <c r="G468">
        <v>4.1788759999999998</v>
      </c>
      <c r="H468">
        <v>3.7381980000000001</v>
      </c>
      <c r="I468">
        <v>3.30782</v>
      </c>
      <c r="J468">
        <v>3.19557</v>
      </c>
      <c r="K468">
        <v>2.9755180000000001</v>
      </c>
      <c r="L468">
        <v>2.9067660000000002</v>
      </c>
      <c r="M468">
        <v>2.897958</v>
      </c>
      <c r="N468">
        <v>2.7509679999999999</v>
      </c>
      <c r="O468">
        <v>2.7907419999999998</v>
      </c>
      <c r="P468">
        <v>2.86917</v>
      </c>
      <c r="Q468">
        <v>3.1425420000000002</v>
      </c>
      <c r="R468">
        <v>0.81290032820863978</v>
      </c>
      <c r="S468">
        <v>0.60196450688279102</v>
      </c>
      <c r="T468">
        <v>-0.1793505873052669</v>
      </c>
      <c r="U468">
        <v>-0.76075965310672</v>
      </c>
      <c r="V468">
        <v>-1.3473977267503241</v>
      </c>
      <c r="W468">
        <v>-1.9974224770622451</v>
      </c>
      <c r="X468">
        <v>-2.55203950095592</v>
      </c>
      <c r="Y468">
        <v>-2.7954005180573378</v>
      </c>
      <c r="Z468">
        <v>-3.230450654422564</v>
      </c>
      <c r="AA468">
        <v>-3.3614922296577059</v>
      </c>
      <c r="AB468">
        <v>-3.3585850246069171</v>
      </c>
      <c r="AC468">
        <v>-3.4615682225921591</v>
      </c>
      <c r="AD468">
        <v>-3.7251507698372182</v>
      </c>
      <c r="AE468">
        <v>-3.8559666355628481</v>
      </c>
      <c r="AF468">
        <v>-3.6845870738862292</v>
      </c>
      <c r="AG468">
        <v>-3.4290817503182551</v>
      </c>
      <c r="AH468">
        <v>-2.9570949797104298</v>
      </c>
      <c r="AI468">
        <v>-2.700428118544981</v>
      </c>
      <c r="AJ468">
        <v>-2.3453656698870091</v>
      </c>
      <c r="AK468">
        <v>-1.82811054929946</v>
      </c>
      <c r="AL468">
        <v>-1.1721125834640409</v>
      </c>
      <c r="AM468">
        <v>-0.46542187894051068</v>
      </c>
      <c r="AN468">
        <v>0.33554718358012181</v>
      </c>
      <c r="AO468">
        <v>0.81904149798947223</v>
      </c>
      <c r="AP468">
        <v>3.8399480000000001</v>
      </c>
      <c r="AQ468">
        <v>3.8463340000000001</v>
      </c>
      <c r="AR468">
        <v>3.789288</v>
      </c>
      <c r="AS468">
        <v>3.6618919999999999</v>
      </c>
      <c r="AT468">
        <v>3.544324</v>
      </c>
      <c r="AU468">
        <v>3.3894440000000001</v>
      </c>
      <c r="AV468">
        <v>3.3566400000000001</v>
      </c>
      <c r="AW468">
        <v>3.1874899999999999</v>
      </c>
      <c r="AX468">
        <v>3.0596100000000002</v>
      </c>
      <c r="AY468">
        <v>3.0908660000000001</v>
      </c>
      <c r="AZ468">
        <v>4.8897839999999997</v>
      </c>
    </row>
    <row r="469" spans="2:52" x14ac:dyDescent="0.35">
      <c r="B469" t="s">
        <v>119</v>
      </c>
      <c r="C469" t="s">
        <v>222</v>
      </c>
      <c r="D469" t="s">
        <v>320</v>
      </c>
      <c r="E469">
        <v>5.19407</v>
      </c>
      <c r="F469">
        <v>4.8896879999999996</v>
      </c>
      <c r="G469">
        <v>4.1788759999999998</v>
      </c>
      <c r="H469">
        <v>3.7381980000000001</v>
      </c>
      <c r="I469">
        <v>3.30782</v>
      </c>
      <c r="J469">
        <v>3.19557</v>
      </c>
      <c r="K469">
        <v>2.9755180000000001</v>
      </c>
      <c r="L469">
        <v>2.9067660000000002</v>
      </c>
      <c r="M469">
        <v>2.897958</v>
      </c>
      <c r="N469">
        <v>2.7509679999999999</v>
      </c>
      <c r="O469">
        <v>2.7907419999999998</v>
      </c>
      <c r="P469">
        <v>2.86917</v>
      </c>
      <c r="Q469">
        <v>3.1425420000000002</v>
      </c>
      <c r="R469">
        <v>0.45761427272273941</v>
      </c>
      <c r="S469">
        <v>0.2419024508857239</v>
      </c>
      <c r="T469">
        <v>-0.54367863726853249</v>
      </c>
      <c r="U469">
        <v>-1.128946575131577</v>
      </c>
      <c r="V469">
        <v>-1.719110621311319</v>
      </c>
      <c r="W469">
        <v>-2.3723838087578519</v>
      </c>
      <c r="X469">
        <v>-2.9300141683669252</v>
      </c>
      <c r="Y469">
        <v>-3.1761866839363222</v>
      </c>
      <c r="Z469">
        <v>-3.613873057022162</v>
      </c>
      <c r="AA469">
        <v>-3.7473971861416202</v>
      </c>
      <c r="AB469">
        <v>-3.746836621316779</v>
      </c>
      <c r="AC469">
        <v>-3.852045358200384</v>
      </c>
      <c r="AD469">
        <v>-4.1177448244541308</v>
      </c>
      <c r="AE469">
        <v>-4.2505796078420088</v>
      </c>
      <c r="AF469">
        <v>-4.0626618803583714</v>
      </c>
      <c r="AG469">
        <v>-3.8059637240060118</v>
      </c>
      <c r="AH469">
        <v>-3.332899904143634</v>
      </c>
      <c r="AI469">
        <v>-3.075255319771045</v>
      </c>
      <c r="AJ469">
        <v>-2.7193010521376868</v>
      </c>
      <c r="AK469">
        <v>-2.2012289510629559</v>
      </c>
      <c r="AL469">
        <v>-1.5444796309217661</v>
      </c>
      <c r="AM469">
        <v>-0.83709546167993443</v>
      </c>
      <c r="AN469">
        <v>-3.5484275215329403E-2</v>
      </c>
      <c r="AO469">
        <v>0.44860640571935573</v>
      </c>
      <c r="AP469">
        <v>3.8399480000000001</v>
      </c>
      <c r="AQ469">
        <v>3.8463340000000001</v>
      </c>
      <c r="AR469">
        <v>3.789288</v>
      </c>
      <c r="AS469">
        <v>3.6618919999999999</v>
      </c>
      <c r="AT469">
        <v>3.544324</v>
      </c>
      <c r="AU469">
        <v>3.3894440000000001</v>
      </c>
      <c r="AV469">
        <v>3.3566400000000001</v>
      </c>
      <c r="AW469">
        <v>3.1874899999999999</v>
      </c>
      <c r="AX469">
        <v>3.0596100000000002</v>
      </c>
      <c r="AY469">
        <v>3.0908660000000001</v>
      </c>
      <c r="AZ469">
        <v>4.8897839999999997</v>
      </c>
    </row>
    <row r="470" spans="2:52" x14ac:dyDescent="0.35">
      <c r="B470" t="s">
        <v>119</v>
      </c>
      <c r="C470" t="s">
        <v>222</v>
      </c>
      <c r="D470" t="s">
        <v>321</v>
      </c>
      <c r="E470">
        <v>5.19407</v>
      </c>
      <c r="F470">
        <v>4.8896879999999996</v>
      </c>
      <c r="G470">
        <v>4.1788759999999998</v>
      </c>
      <c r="H470">
        <v>3.7381980000000001</v>
      </c>
      <c r="I470">
        <v>3.30782</v>
      </c>
      <c r="J470">
        <v>3.19557</v>
      </c>
      <c r="K470">
        <v>2.9755180000000001</v>
      </c>
      <c r="L470">
        <v>2.9067660000000002</v>
      </c>
      <c r="M470">
        <v>2.897958</v>
      </c>
      <c r="N470">
        <v>2.7509679999999999</v>
      </c>
      <c r="O470">
        <v>2.7907419999999998</v>
      </c>
      <c r="P470">
        <v>2.86917</v>
      </c>
      <c r="Q470">
        <v>3.1425420000000002</v>
      </c>
      <c r="R470">
        <v>0.1023282172368373</v>
      </c>
      <c r="S470">
        <v>-0.11815960511134491</v>
      </c>
      <c r="T470">
        <v>-0.90800668723179923</v>
      </c>
      <c r="U470">
        <v>-1.497133497156435</v>
      </c>
      <c r="V470">
        <v>-2.0908235158723159</v>
      </c>
      <c r="W470">
        <v>-2.747345140453461</v>
      </c>
      <c r="X470">
        <v>-3.3079888357779321</v>
      </c>
      <c r="Y470">
        <v>-3.5569728498153088</v>
      </c>
      <c r="Z470">
        <v>-3.9972954596217631</v>
      </c>
      <c r="AA470">
        <v>-4.133302142625535</v>
      </c>
      <c r="AB470">
        <v>-4.1350882180266444</v>
      </c>
      <c r="AC470">
        <v>-4.2425224938086101</v>
      </c>
      <c r="AD470">
        <v>-4.5103388790710452</v>
      </c>
      <c r="AE470">
        <v>-4.6451925801211713</v>
      </c>
      <c r="AF470">
        <v>-4.4407366868305136</v>
      </c>
      <c r="AG470">
        <v>-4.1828456976937698</v>
      </c>
      <c r="AH470">
        <v>-3.7087048285768378</v>
      </c>
      <c r="AI470">
        <v>-3.45008252099711</v>
      </c>
      <c r="AJ470">
        <v>-3.0932364343883672</v>
      </c>
      <c r="AK470">
        <v>-2.5743473528264529</v>
      </c>
      <c r="AL470">
        <v>-1.9168466783794931</v>
      </c>
      <c r="AM470">
        <v>-1.20876904441936</v>
      </c>
      <c r="AN470">
        <v>-0.40651573401078211</v>
      </c>
      <c r="AO470">
        <v>7.8171313449237403E-2</v>
      </c>
      <c r="AP470">
        <v>3.8399480000000001</v>
      </c>
      <c r="AQ470">
        <v>3.8463340000000001</v>
      </c>
      <c r="AR470">
        <v>3.789288</v>
      </c>
      <c r="AS470">
        <v>3.6618919999999999</v>
      </c>
      <c r="AT470">
        <v>3.544324</v>
      </c>
      <c r="AU470">
        <v>3.3894440000000001</v>
      </c>
      <c r="AV470">
        <v>3.3566400000000001</v>
      </c>
      <c r="AW470">
        <v>3.1874899999999999</v>
      </c>
      <c r="AX470">
        <v>3.0596100000000002</v>
      </c>
      <c r="AY470">
        <v>3.0908660000000001</v>
      </c>
      <c r="AZ470">
        <v>4.8897839999999997</v>
      </c>
    </row>
    <row r="471" spans="2:52" x14ac:dyDescent="0.35">
      <c r="B471" t="s">
        <v>119</v>
      </c>
      <c r="C471" t="s">
        <v>222</v>
      </c>
      <c r="D471" t="s">
        <v>322</v>
      </c>
      <c r="E471">
        <v>5.19407</v>
      </c>
      <c r="F471">
        <v>4.8896879999999996</v>
      </c>
      <c r="G471">
        <v>4.1788759999999998</v>
      </c>
      <c r="H471">
        <v>3.7381980000000001</v>
      </c>
      <c r="I471">
        <v>3.30782</v>
      </c>
      <c r="J471">
        <v>3.19557</v>
      </c>
      <c r="K471">
        <v>2.9755180000000001</v>
      </c>
      <c r="L471">
        <v>2.9067660000000002</v>
      </c>
      <c r="M471">
        <v>2.897958</v>
      </c>
      <c r="N471">
        <v>2.7509679999999999</v>
      </c>
      <c r="O471">
        <v>2.7907419999999998</v>
      </c>
      <c r="P471">
        <v>2.86917</v>
      </c>
      <c r="Q471">
        <v>3.1425420000000002</v>
      </c>
      <c r="R471">
        <v>-0.25295783824905937</v>
      </c>
      <c r="S471">
        <v>-0.47822166110840891</v>
      </c>
      <c r="T471">
        <v>-1.2723347371950611</v>
      </c>
      <c r="U471">
        <v>-1.865320419181288</v>
      </c>
      <c r="V471">
        <v>-2.462536410433307</v>
      </c>
      <c r="W471">
        <v>-3.1223064721490639</v>
      </c>
      <c r="X471">
        <v>-3.6859635031889342</v>
      </c>
      <c r="Y471">
        <v>-3.937759015694291</v>
      </c>
      <c r="Z471">
        <v>-4.3807178622213581</v>
      </c>
      <c r="AA471">
        <v>-4.5192070991094448</v>
      </c>
      <c r="AB471">
        <v>-4.5233398147365023</v>
      </c>
      <c r="AC471">
        <v>-4.6329996294168314</v>
      </c>
      <c r="AD471">
        <v>-4.9029329336879544</v>
      </c>
      <c r="AE471">
        <v>-5.0398055524003276</v>
      </c>
      <c r="AF471">
        <v>-4.8188114933026513</v>
      </c>
      <c r="AG471">
        <v>-4.5597276713815234</v>
      </c>
      <c r="AH471">
        <v>-4.084509753010038</v>
      </c>
      <c r="AI471">
        <v>-3.82490972222317</v>
      </c>
      <c r="AJ471">
        <v>-3.4671718166390408</v>
      </c>
      <c r="AK471">
        <v>-2.9474657545899459</v>
      </c>
      <c r="AL471">
        <v>-2.2892137258372158</v>
      </c>
      <c r="AM471">
        <v>-1.580442627158781</v>
      </c>
      <c r="AN471">
        <v>-0.77754719280622986</v>
      </c>
      <c r="AO471">
        <v>-0.29226377882087551</v>
      </c>
      <c r="AP471">
        <v>3.8399480000000001</v>
      </c>
      <c r="AQ471">
        <v>3.8463340000000001</v>
      </c>
      <c r="AR471">
        <v>3.789288</v>
      </c>
      <c r="AS471">
        <v>3.6618919999999999</v>
      </c>
      <c r="AT471">
        <v>3.544324</v>
      </c>
      <c r="AU471">
        <v>3.3894440000000001</v>
      </c>
      <c r="AV471">
        <v>3.3566400000000001</v>
      </c>
      <c r="AW471">
        <v>3.1874899999999999</v>
      </c>
      <c r="AX471">
        <v>3.0596100000000002</v>
      </c>
      <c r="AY471">
        <v>3.0908660000000001</v>
      </c>
      <c r="AZ471">
        <v>4.8897839999999997</v>
      </c>
    </row>
    <row r="472" spans="2:52" x14ac:dyDescent="0.35">
      <c r="B472" t="s">
        <v>119</v>
      </c>
      <c r="C472" t="s">
        <v>222</v>
      </c>
      <c r="D472" t="s">
        <v>387</v>
      </c>
      <c r="E472">
        <v>5.19407</v>
      </c>
      <c r="F472">
        <v>4.8896879999999996</v>
      </c>
      <c r="G472">
        <v>4.1788759999999998</v>
      </c>
      <c r="H472">
        <v>3.7381980000000001</v>
      </c>
      <c r="I472">
        <v>3.30782</v>
      </c>
      <c r="J472">
        <v>3.19557</v>
      </c>
      <c r="K472">
        <v>2.9755180000000001</v>
      </c>
      <c r="L472">
        <v>2.9067660000000002</v>
      </c>
      <c r="M472">
        <v>2.897958</v>
      </c>
      <c r="N472">
        <v>2.7509679999999999</v>
      </c>
      <c r="O472">
        <v>2.7907419999999998</v>
      </c>
      <c r="P472">
        <v>2.86917</v>
      </c>
      <c r="Q472">
        <v>3.1425420000000002</v>
      </c>
      <c r="R472">
        <v>-0.60824389373496146</v>
      </c>
      <c r="S472">
        <v>-0.83828371710547778</v>
      </c>
      <c r="T472">
        <v>-1.6366627871583279</v>
      </c>
      <c r="U472">
        <v>-2.2335073412061459</v>
      </c>
      <c r="V472">
        <v>-2.8342493049943029</v>
      </c>
      <c r="W472">
        <v>-3.497267803844673</v>
      </c>
      <c r="X472">
        <v>-4.0639381705999407</v>
      </c>
      <c r="Y472">
        <v>-4.3185451815732767</v>
      </c>
      <c r="Z472">
        <v>-4.7641402648209583</v>
      </c>
      <c r="AA472">
        <v>-4.9051120555933601</v>
      </c>
      <c r="AB472">
        <v>-4.9115914114463664</v>
      </c>
      <c r="AC472">
        <v>-5.0234767650250571</v>
      </c>
      <c r="AD472">
        <v>-5.2955269883048688</v>
      </c>
      <c r="AE472">
        <v>-5.4344185246794909</v>
      </c>
      <c r="AF472">
        <v>-5.1968862997747944</v>
      </c>
      <c r="AG472">
        <v>-4.9366096450692813</v>
      </c>
      <c r="AH472">
        <v>-4.4603146774432432</v>
      </c>
      <c r="AI472">
        <v>-4.199736923449235</v>
      </c>
      <c r="AJ472">
        <v>-3.8411071988897212</v>
      </c>
      <c r="AK472">
        <v>-3.3205841563534442</v>
      </c>
      <c r="AL472">
        <v>-2.661580773294943</v>
      </c>
      <c r="AM472">
        <v>-1.9521162098982059</v>
      </c>
      <c r="AN472">
        <v>-1.1485786516016829</v>
      </c>
      <c r="AO472">
        <v>-0.66269887109099379</v>
      </c>
      <c r="AP472">
        <v>3.8399480000000001</v>
      </c>
      <c r="AQ472">
        <v>3.8463340000000001</v>
      </c>
      <c r="AR472">
        <v>3.789288</v>
      </c>
      <c r="AS472">
        <v>3.6618919999999999</v>
      </c>
      <c r="AT472">
        <v>3.544324</v>
      </c>
      <c r="AU472">
        <v>3.3894440000000001</v>
      </c>
      <c r="AV472">
        <v>3.3566400000000001</v>
      </c>
      <c r="AW472">
        <v>3.1874899999999999</v>
      </c>
      <c r="AX472">
        <v>3.0596100000000002</v>
      </c>
      <c r="AY472">
        <v>3.0908660000000001</v>
      </c>
      <c r="AZ472">
        <v>4.8897839999999997</v>
      </c>
    </row>
    <row r="473" spans="2:52" x14ac:dyDescent="0.35">
      <c r="B473" t="s">
        <v>119</v>
      </c>
      <c r="C473" t="s">
        <v>222</v>
      </c>
      <c r="D473" t="s">
        <v>510</v>
      </c>
      <c r="E473">
        <v>5.19407</v>
      </c>
      <c r="F473">
        <v>4.8896879999999996</v>
      </c>
      <c r="G473">
        <v>4.1788759999999998</v>
      </c>
      <c r="H473">
        <v>3.7381980000000001</v>
      </c>
      <c r="I473">
        <v>3.30782</v>
      </c>
      <c r="J473">
        <v>3.19557</v>
      </c>
      <c r="K473">
        <v>2.9755180000000001</v>
      </c>
      <c r="L473">
        <v>2.9067660000000002</v>
      </c>
      <c r="M473">
        <v>2.897958</v>
      </c>
      <c r="N473">
        <v>2.7509679999999999</v>
      </c>
      <c r="O473">
        <v>2.7907419999999998</v>
      </c>
      <c r="P473">
        <v>2.86917</v>
      </c>
      <c r="Q473">
        <v>3.1425420000000002</v>
      </c>
      <c r="R473">
        <v>-0.93250399772408699</v>
      </c>
      <c r="S473">
        <v>-1.1669027493398589</v>
      </c>
      <c r="T473">
        <v>-1.9691752782710901</v>
      </c>
      <c r="U473">
        <v>-2.5695417218967611</v>
      </c>
      <c r="V473">
        <v>-3.1735017467474811</v>
      </c>
      <c r="W473">
        <v>-3.8394850075039462</v>
      </c>
      <c r="X473">
        <v>-4.4089055653723799</v>
      </c>
      <c r="Y473">
        <v>-4.6660785559880802</v>
      </c>
      <c r="Z473">
        <v>-5.1140796621571996</v>
      </c>
      <c r="AA473">
        <v>-5.2573172136265276</v>
      </c>
      <c r="AB473">
        <v>-5.2659382854065804</v>
      </c>
      <c r="AC473">
        <v>-5.37985482896155</v>
      </c>
      <c r="AD473">
        <v>-5.6538371077422598</v>
      </c>
      <c r="AE473">
        <v>-5.7945712564035086</v>
      </c>
      <c r="AF473">
        <v>-5.5419450887966732</v>
      </c>
      <c r="AG473">
        <v>-5.2805797674330304</v>
      </c>
      <c r="AH473">
        <v>-4.8033018056874912</v>
      </c>
      <c r="AI473">
        <v>-4.5418317098074894</v>
      </c>
      <c r="AJ473">
        <v>-4.1823880458624227</v>
      </c>
      <c r="AK473">
        <v>-3.6611193670321218</v>
      </c>
      <c r="AL473">
        <v>-3.0014302429444979</v>
      </c>
      <c r="AM473">
        <v>-2.2913327728006569</v>
      </c>
      <c r="AN473">
        <v>-1.487209165112013</v>
      </c>
      <c r="AO473">
        <v>-1.0007850967844081</v>
      </c>
      <c r="AP473">
        <v>3.8399480000000001</v>
      </c>
      <c r="AQ473">
        <v>3.8463340000000001</v>
      </c>
      <c r="AR473">
        <v>3.789288</v>
      </c>
      <c r="AS473">
        <v>3.6618919999999999</v>
      </c>
      <c r="AT473">
        <v>3.544324</v>
      </c>
      <c r="AU473">
        <v>3.3894440000000001</v>
      </c>
      <c r="AV473">
        <v>3.3566400000000001</v>
      </c>
      <c r="AW473">
        <v>3.1874899999999999</v>
      </c>
      <c r="AX473">
        <v>3.0596100000000002</v>
      </c>
      <c r="AY473">
        <v>3.0908660000000001</v>
      </c>
      <c r="AZ473">
        <v>4.8897839999999997</v>
      </c>
    </row>
    <row r="474" spans="2:52" x14ac:dyDescent="0.35">
      <c r="B474" t="s">
        <v>121</v>
      </c>
      <c r="C474" t="s">
        <v>224</v>
      </c>
      <c r="D474" t="s">
        <v>315</v>
      </c>
      <c r="E474">
        <v>31.925184000000002</v>
      </c>
      <c r="F474">
        <v>30.112914</v>
      </c>
      <c r="G474">
        <v>28.738807999999999</v>
      </c>
      <c r="H474">
        <v>27.858090000000001</v>
      </c>
      <c r="I474">
        <v>26.932213999999998</v>
      </c>
      <c r="J474">
        <v>26.486564000000001</v>
      </c>
      <c r="K474">
        <v>24.967952</v>
      </c>
      <c r="L474">
        <v>23.355408000000001</v>
      </c>
      <c r="M474">
        <v>23.772929999999999</v>
      </c>
      <c r="N474">
        <v>26.684488000000002</v>
      </c>
      <c r="O474">
        <v>26.639844</v>
      </c>
      <c r="P474">
        <v>26.843959999999999</v>
      </c>
      <c r="Q474">
        <v>26.471596000000002</v>
      </c>
      <c r="R474">
        <v>17.20022918814497</v>
      </c>
      <c r="S474">
        <v>16.38376770211438</v>
      </c>
      <c r="T474">
        <v>14.76910287737522</v>
      </c>
      <c r="U474">
        <v>13.95147834164306</v>
      </c>
      <c r="V474">
        <v>11.42750336511358</v>
      </c>
      <c r="W474">
        <v>8.0256680206499009</v>
      </c>
      <c r="X474">
        <v>6.2990679290331482</v>
      </c>
      <c r="Y474">
        <v>5.6210955834364569</v>
      </c>
      <c r="Z474">
        <v>5.0608178806920456</v>
      </c>
      <c r="AA474">
        <v>5.8599335189721593</v>
      </c>
      <c r="AB474">
        <v>5.5624191157921636</v>
      </c>
      <c r="AC474">
        <v>5.7866257345214454</v>
      </c>
      <c r="AD474">
        <v>4.2309691244543064</v>
      </c>
      <c r="AE474">
        <v>2.200393937811747</v>
      </c>
      <c r="AF474">
        <v>3.825996683416252</v>
      </c>
      <c r="AG474">
        <v>5.6293331642004922</v>
      </c>
      <c r="AH474">
        <v>5.2851205116313356</v>
      </c>
      <c r="AI474">
        <v>6.1685210830528483</v>
      </c>
      <c r="AJ474">
        <v>7.9289288054789093</v>
      </c>
      <c r="AK474">
        <v>10.44379028604952</v>
      </c>
      <c r="AL474">
        <v>12.813265467104239</v>
      </c>
      <c r="AM474">
        <v>14.4597831363048</v>
      </c>
      <c r="AN474">
        <v>15.441050176028151</v>
      </c>
      <c r="AO474">
        <v>17.853329160900248</v>
      </c>
      <c r="AP474">
        <v>28.441279999999999</v>
      </c>
      <c r="AQ474">
        <v>28.553785999999999</v>
      </c>
      <c r="AR474">
        <v>28.558176</v>
      </c>
      <c r="AS474">
        <v>29.051048000000002</v>
      </c>
      <c r="AT474">
        <v>29.446117999999998</v>
      </c>
      <c r="AU474">
        <v>30.525534</v>
      </c>
      <c r="AV474">
        <v>30.014597999999999</v>
      </c>
      <c r="AW474">
        <v>28.976212</v>
      </c>
      <c r="AX474">
        <v>29.642492000000001</v>
      </c>
      <c r="AY474">
        <v>29.604040000000001</v>
      </c>
      <c r="AZ474">
        <v>31.844930000000002</v>
      </c>
    </row>
    <row r="475" spans="2:52" x14ac:dyDescent="0.35">
      <c r="B475" t="s">
        <v>121</v>
      </c>
      <c r="C475" t="s">
        <v>224</v>
      </c>
      <c r="D475" t="s">
        <v>316</v>
      </c>
      <c r="E475">
        <v>31.925184000000002</v>
      </c>
      <c r="F475">
        <v>30.112914</v>
      </c>
      <c r="G475">
        <v>28.738807999999999</v>
      </c>
      <c r="H475">
        <v>27.858090000000001</v>
      </c>
      <c r="I475">
        <v>26.932213999999998</v>
      </c>
      <c r="J475">
        <v>26.486564000000001</v>
      </c>
      <c r="K475">
        <v>24.967952</v>
      </c>
      <c r="L475">
        <v>23.355408000000001</v>
      </c>
      <c r="M475">
        <v>23.772929999999999</v>
      </c>
      <c r="N475">
        <v>26.684488000000002</v>
      </c>
      <c r="O475">
        <v>26.639844</v>
      </c>
      <c r="P475">
        <v>26.843959999999999</v>
      </c>
      <c r="Q475">
        <v>26.471596000000002</v>
      </c>
      <c r="R475">
        <v>15.99159531318846</v>
      </c>
      <c r="S475">
        <v>15.15888653595273</v>
      </c>
      <c r="T475">
        <v>13.52970939152555</v>
      </c>
      <c r="U475">
        <v>12.698957508348281</v>
      </c>
      <c r="V475">
        <v>10.16298766237899</v>
      </c>
      <c r="W475">
        <v>6.7501015854113522</v>
      </c>
      <c r="X475">
        <v>5.0132505437051984</v>
      </c>
      <c r="Y475">
        <v>4.3257138703356581</v>
      </c>
      <c r="Z475">
        <v>3.7564680559703731</v>
      </c>
      <c r="AA475">
        <v>4.5471383903195903</v>
      </c>
      <c r="AB475">
        <v>4.2416410426203166</v>
      </c>
      <c r="AC475">
        <v>4.4582766867474142</v>
      </c>
      <c r="AD475">
        <v>2.8954186118748511</v>
      </c>
      <c r="AE475">
        <v>0.8579753474125642</v>
      </c>
      <c r="AF475">
        <v>2.5398386388937531</v>
      </c>
      <c r="AG475">
        <v>4.3472329713389453</v>
      </c>
      <c r="AH475">
        <v>4.006684290923916</v>
      </c>
      <c r="AI475">
        <v>4.8934109410649089</v>
      </c>
      <c r="AJ475">
        <v>6.6568525079307861</v>
      </c>
      <c r="AK475">
        <v>9.1744932427860526</v>
      </c>
      <c r="AL475">
        <v>11.546524426960019</v>
      </c>
      <c r="AM475">
        <v>13.1954011669338</v>
      </c>
      <c r="AN475">
        <v>14.178852623238161</v>
      </c>
      <c r="AO475">
        <v>16.593160364300601</v>
      </c>
      <c r="AP475">
        <v>28.441279999999999</v>
      </c>
      <c r="AQ475">
        <v>28.553785999999999</v>
      </c>
      <c r="AR475">
        <v>28.558176</v>
      </c>
      <c r="AS475">
        <v>29.051048000000002</v>
      </c>
      <c r="AT475">
        <v>29.446117999999998</v>
      </c>
      <c r="AU475">
        <v>30.525534</v>
      </c>
      <c r="AV475">
        <v>30.014597999999999</v>
      </c>
      <c r="AW475">
        <v>28.976212</v>
      </c>
      <c r="AX475">
        <v>29.642492000000001</v>
      </c>
      <c r="AY475">
        <v>29.604040000000001</v>
      </c>
      <c r="AZ475">
        <v>31.844930000000002</v>
      </c>
    </row>
    <row r="476" spans="2:52" x14ac:dyDescent="0.35">
      <c r="B476" t="s">
        <v>121</v>
      </c>
      <c r="C476" t="s">
        <v>224</v>
      </c>
      <c r="D476" t="s">
        <v>317</v>
      </c>
      <c r="E476">
        <v>31.925184000000002</v>
      </c>
      <c r="F476">
        <v>30.112914</v>
      </c>
      <c r="G476">
        <v>28.738807999999999</v>
      </c>
      <c r="H476">
        <v>27.858090000000001</v>
      </c>
      <c r="I476">
        <v>26.932213999999998</v>
      </c>
      <c r="J476">
        <v>26.486564000000001</v>
      </c>
      <c r="K476">
        <v>24.967952</v>
      </c>
      <c r="L476">
        <v>23.355408000000001</v>
      </c>
      <c r="M476">
        <v>23.772929999999999</v>
      </c>
      <c r="N476">
        <v>26.684488000000002</v>
      </c>
      <c r="O476">
        <v>26.639844</v>
      </c>
      <c r="P476">
        <v>26.843959999999999</v>
      </c>
      <c r="Q476">
        <v>26.471596000000002</v>
      </c>
      <c r="R476">
        <v>14.78296143823194</v>
      </c>
      <c r="S476">
        <v>13.93400536979107</v>
      </c>
      <c r="T476">
        <v>12.29031590567587</v>
      </c>
      <c r="U476">
        <v>11.4464366750535</v>
      </c>
      <c r="V476">
        <v>8.898471959644386</v>
      </c>
      <c r="W476">
        <v>5.4745351501727963</v>
      </c>
      <c r="X476">
        <v>3.7274331583772402</v>
      </c>
      <c r="Y476">
        <v>3.0303321572348541</v>
      </c>
      <c r="Z476">
        <v>2.4521182312486931</v>
      </c>
      <c r="AA476">
        <v>3.2343432616670138</v>
      </c>
      <c r="AB476">
        <v>2.920862969448462</v>
      </c>
      <c r="AC476">
        <v>3.1299276389733759</v>
      </c>
      <c r="AD476">
        <v>1.5598680992953879</v>
      </c>
      <c r="AE476">
        <v>-0.48444324298662522</v>
      </c>
      <c r="AF476">
        <v>1.2536805943712479</v>
      </c>
      <c r="AG476">
        <v>3.0651327784773912</v>
      </c>
      <c r="AH476">
        <v>2.7282480702164911</v>
      </c>
      <c r="AI476">
        <v>3.6183007990769638</v>
      </c>
      <c r="AJ476">
        <v>5.3847762103826557</v>
      </c>
      <c r="AK476">
        <v>7.9051961995225746</v>
      </c>
      <c r="AL476">
        <v>10.27978338681579</v>
      </c>
      <c r="AM476">
        <v>11.93101919756278</v>
      </c>
      <c r="AN476">
        <v>12.91665507044816</v>
      </c>
      <c r="AO476">
        <v>15.33299156770094</v>
      </c>
      <c r="AP476">
        <v>28.441279999999999</v>
      </c>
      <c r="AQ476">
        <v>28.553785999999999</v>
      </c>
      <c r="AR476">
        <v>28.558176</v>
      </c>
      <c r="AS476">
        <v>29.051048000000002</v>
      </c>
      <c r="AT476">
        <v>29.446117999999998</v>
      </c>
      <c r="AU476">
        <v>30.525534</v>
      </c>
      <c r="AV476">
        <v>30.014597999999999</v>
      </c>
      <c r="AW476">
        <v>28.976212</v>
      </c>
      <c r="AX476">
        <v>29.642492000000001</v>
      </c>
      <c r="AY476">
        <v>29.604040000000001</v>
      </c>
      <c r="AZ476">
        <v>31.844930000000002</v>
      </c>
    </row>
    <row r="477" spans="2:52" x14ac:dyDescent="0.35">
      <c r="B477" t="s">
        <v>121</v>
      </c>
      <c r="C477" t="s">
        <v>224</v>
      </c>
      <c r="D477" t="s">
        <v>318</v>
      </c>
      <c r="E477">
        <v>31.925184000000002</v>
      </c>
      <c r="F477">
        <v>30.112914</v>
      </c>
      <c r="G477">
        <v>28.738807999999999</v>
      </c>
      <c r="H477">
        <v>27.858090000000001</v>
      </c>
      <c r="I477">
        <v>26.932213999999998</v>
      </c>
      <c r="J477">
        <v>26.486564000000001</v>
      </c>
      <c r="K477">
        <v>24.967952</v>
      </c>
      <c r="L477">
        <v>23.355408000000001</v>
      </c>
      <c r="M477">
        <v>23.772929999999999</v>
      </c>
      <c r="N477">
        <v>26.684488000000002</v>
      </c>
      <c r="O477">
        <v>26.639844</v>
      </c>
      <c r="P477">
        <v>26.843959999999999</v>
      </c>
      <c r="Q477">
        <v>26.471596000000002</v>
      </c>
      <c r="R477">
        <v>13.57432756327543</v>
      </c>
      <c r="S477">
        <v>12.709124203629401</v>
      </c>
      <c r="T477">
        <v>11.05092241982619</v>
      </c>
      <c r="U477">
        <v>10.19391584175872</v>
      </c>
      <c r="V477">
        <v>7.6339562569097819</v>
      </c>
      <c r="W477">
        <v>4.1989687149342423</v>
      </c>
      <c r="X477">
        <v>2.4416157730492798</v>
      </c>
      <c r="Y477">
        <v>1.73495044413405</v>
      </c>
      <c r="Z477">
        <v>1.147768406527014</v>
      </c>
      <c r="AA477">
        <v>1.9215481330144399</v>
      </c>
      <c r="AB477">
        <v>1.600084896276607</v>
      </c>
      <c r="AC477">
        <v>1.8015785911993361</v>
      </c>
      <c r="AD477">
        <v>0.224317586715923</v>
      </c>
      <c r="AE477">
        <v>-1.826861833385816</v>
      </c>
      <c r="AF477">
        <v>-3.2477450151255E-2</v>
      </c>
      <c r="AG477">
        <v>1.7830325856158371</v>
      </c>
      <c r="AH477">
        <v>1.4498118495090639</v>
      </c>
      <c r="AI477">
        <v>2.3431906570890182</v>
      </c>
      <c r="AJ477">
        <v>4.1126999128345254</v>
      </c>
      <c r="AK477">
        <v>6.6358991562590974</v>
      </c>
      <c r="AL477">
        <v>9.0130423466715683</v>
      </c>
      <c r="AM477">
        <v>10.666637228191769</v>
      </c>
      <c r="AN477">
        <v>11.654457517658161</v>
      </c>
      <c r="AO477">
        <v>14.072822771101279</v>
      </c>
      <c r="AP477">
        <v>28.441279999999999</v>
      </c>
      <c r="AQ477">
        <v>28.553785999999999</v>
      </c>
      <c r="AR477">
        <v>28.558176</v>
      </c>
      <c r="AS477">
        <v>29.051048000000002</v>
      </c>
      <c r="AT477">
        <v>29.446117999999998</v>
      </c>
      <c r="AU477">
        <v>30.525534</v>
      </c>
      <c r="AV477">
        <v>30.014597999999999</v>
      </c>
      <c r="AW477">
        <v>28.976212</v>
      </c>
      <c r="AX477">
        <v>29.642492000000001</v>
      </c>
      <c r="AY477">
        <v>29.604040000000001</v>
      </c>
      <c r="AZ477">
        <v>31.844930000000002</v>
      </c>
    </row>
    <row r="478" spans="2:52" x14ac:dyDescent="0.35">
      <c r="B478" t="s">
        <v>121</v>
      </c>
      <c r="C478" t="s">
        <v>224</v>
      </c>
      <c r="D478" t="s">
        <v>319</v>
      </c>
      <c r="E478">
        <v>31.925184000000002</v>
      </c>
      <c r="F478">
        <v>30.112914</v>
      </c>
      <c r="G478">
        <v>28.738807999999999</v>
      </c>
      <c r="H478">
        <v>27.858090000000001</v>
      </c>
      <c r="I478">
        <v>26.932213999999998</v>
      </c>
      <c r="J478">
        <v>26.486564000000001</v>
      </c>
      <c r="K478">
        <v>24.967952</v>
      </c>
      <c r="L478">
        <v>23.355408000000001</v>
      </c>
      <c r="M478">
        <v>23.772929999999999</v>
      </c>
      <c r="N478">
        <v>26.684488000000002</v>
      </c>
      <c r="O478">
        <v>26.639844</v>
      </c>
      <c r="P478">
        <v>26.843959999999999</v>
      </c>
      <c r="Q478">
        <v>26.471596000000002</v>
      </c>
      <c r="R478">
        <v>12.36569368831892</v>
      </c>
      <c r="S478">
        <v>11.484243037467751</v>
      </c>
      <c r="T478">
        <v>9.8115289339765166</v>
      </c>
      <c r="U478">
        <v>8.941395008463946</v>
      </c>
      <c r="V478">
        <v>6.3694405541751866</v>
      </c>
      <c r="W478">
        <v>2.923402279695694</v>
      </c>
      <c r="X478">
        <v>1.15579838772133</v>
      </c>
      <c r="Y478">
        <v>0.439568731033253</v>
      </c>
      <c r="Z478">
        <v>-0.15658141819465671</v>
      </c>
      <c r="AA478">
        <v>0.60875300436187096</v>
      </c>
      <c r="AB478">
        <v>0.27930682310476129</v>
      </c>
      <c r="AC478">
        <v>0.4732295434253046</v>
      </c>
      <c r="AD478">
        <v>-1.1112329258635329</v>
      </c>
      <c r="AE478">
        <v>-3.1692804237849992</v>
      </c>
      <c r="AF478">
        <v>-1.3186354946737531</v>
      </c>
      <c r="AG478">
        <v>0.50093239275429013</v>
      </c>
      <c r="AH478">
        <v>0.17137562880164481</v>
      </c>
      <c r="AI478">
        <v>1.0680805151010799</v>
      </c>
      <c r="AJ478">
        <v>2.8406236152864022</v>
      </c>
      <c r="AK478">
        <v>5.3666021129956274</v>
      </c>
      <c r="AL478">
        <v>7.7463013065273501</v>
      </c>
      <c r="AM478">
        <v>9.4022552588207606</v>
      </c>
      <c r="AN478">
        <v>10.39225996486816</v>
      </c>
      <c r="AO478">
        <v>12.812653974501631</v>
      </c>
      <c r="AP478">
        <v>28.441279999999999</v>
      </c>
      <c r="AQ478">
        <v>28.553785999999999</v>
      </c>
      <c r="AR478">
        <v>28.558176</v>
      </c>
      <c r="AS478">
        <v>29.051048000000002</v>
      </c>
      <c r="AT478">
        <v>29.446117999999998</v>
      </c>
      <c r="AU478">
        <v>30.525534</v>
      </c>
      <c r="AV478">
        <v>30.014597999999999</v>
      </c>
      <c r="AW478">
        <v>28.976212</v>
      </c>
      <c r="AX478">
        <v>29.642492000000001</v>
      </c>
      <c r="AY478">
        <v>29.604040000000001</v>
      </c>
      <c r="AZ478">
        <v>31.844930000000002</v>
      </c>
    </row>
    <row r="479" spans="2:52" x14ac:dyDescent="0.35">
      <c r="B479" t="s">
        <v>121</v>
      </c>
      <c r="C479" t="s">
        <v>224</v>
      </c>
      <c r="D479" t="s">
        <v>320</v>
      </c>
      <c r="E479">
        <v>31.925184000000002</v>
      </c>
      <c r="F479">
        <v>30.112914</v>
      </c>
      <c r="G479">
        <v>28.738807999999999</v>
      </c>
      <c r="H479">
        <v>27.858090000000001</v>
      </c>
      <c r="I479">
        <v>26.932213999999998</v>
      </c>
      <c r="J479">
        <v>26.486564000000001</v>
      </c>
      <c r="K479">
        <v>24.967952</v>
      </c>
      <c r="L479">
        <v>23.355408000000001</v>
      </c>
      <c r="M479">
        <v>23.772929999999999</v>
      </c>
      <c r="N479">
        <v>26.684488000000002</v>
      </c>
      <c r="O479">
        <v>26.639844</v>
      </c>
      <c r="P479">
        <v>26.843959999999999</v>
      </c>
      <c r="Q479">
        <v>26.471596000000002</v>
      </c>
      <c r="R479">
        <v>11.320551223647159</v>
      </c>
      <c r="S479">
        <v>10.425051046031751</v>
      </c>
      <c r="T479">
        <v>8.7397876984053635</v>
      </c>
      <c r="U479">
        <v>7.858302156371316</v>
      </c>
      <c r="V479">
        <v>5.2759753737294357</v>
      </c>
      <c r="W479">
        <v>1.8203811948152571</v>
      </c>
      <c r="X479">
        <v>4.3912994580418599E-2</v>
      </c>
      <c r="Y479">
        <v>-0.68058722717170639</v>
      </c>
      <c r="Z479">
        <v>-1.284492375226892</v>
      </c>
      <c r="AA479">
        <v>-0.52646086379020574</v>
      </c>
      <c r="AB479">
        <v>-0.8628101399241821</v>
      </c>
      <c r="AC479">
        <v>-0.67543427156571667</v>
      </c>
      <c r="AD479">
        <v>-2.2661240664590578</v>
      </c>
      <c r="AE479">
        <v>-4.3301106001206282</v>
      </c>
      <c r="AF479">
        <v>-2.4308154661791961</v>
      </c>
      <c r="AG479">
        <v>-0.60773863102589409</v>
      </c>
      <c r="AH479">
        <v>-0.93412704684019943</v>
      </c>
      <c r="AI479">
        <v>-3.45459991302643E-2</v>
      </c>
      <c r="AJ479">
        <v>1.7406205585974619</v>
      </c>
      <c r="AK479">
        <v>4.2690023620001618</v>
      </c>
      <c r="AL479">
        <v>6.6509118091538593</v>
      </c>
      <c r="AM479">
        <v>8.3089057216811639</v>
      </c>
      <c r="AN479">
        <v>9.3007993591714584</v>
      </c>
      <c r="AO479">
        <v>11.722947695974581</v>
      </c>
      <c r="AP479">
        <v>28.441279999999999</v>
      </c>
      <c r="AQ479">
        <v>28.553785999999999</v>
      </c>
      <c r="AR479">
        <v>28.558176</v>
      </c>
      <c r="AS479">
        <v>29.051048000000002</v>
      </c>
      <c r="AT479">
        <v>29.446117999999998</v>
      </c>
      <c r="AU479">
        <v>30.525534</v>
      </c>
      <c r="AV479">
        <v>30.014597999999999</v>
      </c>
      <c r="AW479">
        <v>28.976212</v>
      </c>
      <c r="AX479">
        <v>29.642492000000001</v>
      </c>
      <c r="AY479">
        <v>29.604040000000001</v>
      </c>
      <c r="AZ479">
        <v>31.844930000000002</v>
      </c>
    </row>
    <row r="480" spans="2:52" x14ac:dyDescent="0.35">
      <c r="B480" t="s">
        <v>121</v>
      </c>
      <c r="C480" t="s">
        <v>224</v>
      </c>
      <c r="D480" t="s">
        <v>321</v>
      </c>
      <c r="E480">
        <v>31.925184000000002</v>
      </c>
      <c r="F480">
        <v>30.112914</v>
      </c>
      <c r="G480">
        <v>28.738807999999999</v>
      </c>
      <c r="H480">
        <v>27.858090000000001</v>
      </c>
      <c r="I480">
        <v>26.932213999999998</v>
      </c>
      <c r="J480">
        <v>26.486564000000001</v>
      </c>
      <c r="K480">
        <v>24.967952</v>
      </c>
      <c r="L480">
        <v>23.355408000000001</v>
      </c>
      <c r="M480">
        <v>23.772929999999999</v>
      </c>
      <c r="N480">
        <v>26.684488000000002</v>
      </c>
      <c r="O480">
        <v>26.639844</v>
      </c>
      <c r="P480">
        <v>26.843959999999999</v>
      </c>
      <c r="Q480">
        <v>26.471596000000002</v>
      </c>
      <c r="R480">
        <v>10.420307287652729</v>
      </c>
      <c r="S480">
        <v>9.5127054093595245</v>
      </c>
      <c r="T480">
        <v>7.8166326445332253</v>
      </c>
      <c r="U480">
        <v>6.9253692738465027</v>
      </c>
      <c r="V480">
        <v>4.3341081822298442</v>
      </c>
      <c r="W480">
        <v>0.87028292926494188</v>
      </c>
      <c r="X480">
        <v>-0.91382063172502725</v>
      </c>
      <c r="Y480">
        <v>-1.6454447875797571</v>
      </c>
      <c r="Z480">
        <v>-2.256029781592682</v>
      </c>
      <c r="AA480">
        <v>-1.5042887058362731</v>
      </c>
      <c r="AB480">
        <v>-1.8465840319228199</v>
      </c>
      <c r="AC480">
        <v>-1.6648473601121341</v>
      </c>
      <c r="AD480">
        <v>-3.2609011243229791</v>
      </c>
      <c r="AE480">
        <v>-5.3300033059382113</v>
      </c>
      <c r="AF480">
        <v>-3.3888028305110911</v>
      </c>
      <c r="AG480">
        <v>-1.5627035280692001</v>
      </c>
      <c r="AH480">
        <v>-1.8863628554624801</v>
      </c>
      <c r="AI480">
        <v>-0.98430439729773755</v>
      </c>
      <c r="AJ480">
        <v>0.79312190187550513</v>
      </c>
      <c r="AK480">
        <v>3.3235738167223658</v>
      </c>
      <c r="AL480">
        <v>5.707387087983733</v>
      </c>
      <c r="AM480">
        <v>7.3671381407022656</v>
      </c>
      <c r="AN480">
        <v>8.3606588282211014</v>
      </c>
      <c r="AO480">
        <v>10.78431827231304</v>
      </c>
      <c r="AP480">
        <v>28.441279999999999</v>
      </c>
      <c r="AQ480">
        <v>28.553785999999999</v>
      </c>
      <c r="AR480">
        <v>28.558176</v>
      </c>
      <c r="AS480">
        <v>29.051048000000002</v>
      </c>
      <c r="AT480">
        <v>29.446117999999998</v>
      </c>
      <c r="AU480">
        <v>30.525534</v>
      </c>
      <c r="AV480">
        <v>30.014597999999999</v>
      </c>
      <c r="AW480">
        <v>28.976212</v>
      </c>
      <c r="AX480">
        <v>29.642492000000001</v>
      </c>
      <c r="AY480">
        <v>29.604040000000001</v>
      </c>
      <c r="AZ480">
        <v>31.844930000000002</v>
      </c>
    </row>
    <row r="481" spans="2:52" x14ac:dyDescent="0.35">
      <c r="B481" t="s">
        <v>121</v>
      </c>
      <c r="C481" t="s">
        <v>224</v>
      </c>
      <c r="D481" t="s">
        <v>322</v>
      </c>
      <c r="E481">
        <v>31.925184000000002</v>
      </c>
      <c r="F481">
        <v>30.112914</v>
      </c>
      <c r="G481">
        <v>28.738807999999999</v>
      </c>
      <c r="H481">
        <v>27.858090000000001</v>
      </c>
      <c r="I481">
        <v>26.932213999999998</v>
      </c>
      <c r="J481">
        <v>26.486564000000001</v>
      </c>
      <c r="K481">
        <v>24.967952</v>
      </c>
      <c r="L481">
        <v>23.355408000000001</v>
      </c>
      <c r="M481">
        <v>23.772929999999999</v>
      </c>
      <c r="N481">
        <v>26.684488000000002</v>
      </c>
      <c r="O481">
        <v>26.639844</v>
      </c>
      <c r="P481">
        <v>26.843959999999999</v>
      </c>
      <c r="Q481">
        <v>26.471596000000002</v>
      </c>
      <c r="R481">
        <v>9.5358253972603872</v>
      </c>
      <c r="S481">
        <v>8.6163337025913158</v>
      </c>
      <c r="T481">
        <v>6.9096407787428333</v>
      </c>
      <c r="U481">
        <v>6.00877077587025</v>
      </c>
      <c r="V481">
        <v>3.4087318028645508</v>
      </c>
      <c r="W481">
        <v>-6.3180409251373207E-2</v>
      </c>
      <c r="X481">
        <v>-1.8547856462254939</v>
      </c>
      <c r="Y481">
        <v>-2.5934090057962091</v>
      </c>
      <c r="Z481">
        <v>-3.2105568907590212</v>
      </c>
      <c r="AA481">
        <v>-2.4649961137188008</v>
      </c>
      <c r="AB481">
        <v>-2.8131333825190268</v>
      </c>
      <c r="AC481">
        <v>-2.6369371726025541</v>
      </c>
      <c r="AD481">
        <v>-4.2382609903314066</v>
      </c>
      <c r="AE481">
        <v>-6.3123892518697833</v>
      </c>
      <c r="AF481">
        <v>-4.3300171404306358</v>
      </c>
      <c r="AG481">
        <v>-2.5009482899871749</v>
      </c>
      <c r="AH481">
        <v>-2.8219263115819189</v>
      </c>
      <c r="AI481">
        <v>-1.9174338190463369</v>
      </c>
      <c r="AJ481">
        <v>-0.1377873434235645</v>
      </c>
      <c r="AK481">
        <v>2.3946984380346019</v>
      </c>
      <c r="AL481">
        <v>4.7803822000356462</v>
      </c>
      <c r="AM481">
        <v>6.4418596278130744</v>
      </c>
      <c r="AN481">
        <v>7.4369788779297394</v>
      </c>
      <c r="AO481">
        <v>9.862122971879316</v>
      </c>
      <c r="AP481">
        <v>28.441279999999999</v>
      </c>
      <c r="AQ481">
        <v>28.553785999999999</v>
      </c>
      <c r="AR481">
        <v>28.558176</v>
      </c>
      <c r="AS481">
        <v>29.051048000000002</v>
      </c>
      <c r="AT481">
        <v>29.446117999999998</v>
      </c>
      <c r="AU481">
        <v>30.525534</v>
      </c>
      <c r="AV481">
        <v>30.014597999999999</v>
      </c>
      <c r="AW481">
        <v>28.976212</v>
      </c>
      <c r="AX481">
        <v>29.642492000000001</v>
      </c>
      <c r="AY481">
        <v>29.604040000000001</v>
      </c>
      <c r="AZ481">
        <v>31.844930000000002</v>
      </c>
    </row>
    <row r="482" spans="2:52" x14ac:dyDescent="0.35">
      <c r="B482" t="s">
        <v>121</v>
      </c>
      <c r="C482" t="s">
        <v>224</v>
      </c>
      <c r="D482" t="s">
        <v>387</v>
      </c>
      <c r="E482">
        <v>31.925184000000002</v>
      </c>
      <c r="F482">
        <v>30.112914</v>
      </c>
      <c r="G482">
        <v>28.738807999999999</v>
      </c>
      <c r="H482">
        <v>27.858090000000001</v>
      </c>
      <c r="I482">
        <v>26.932213999999998</v>
      </c>
      <c r="J482">
        <v>26.486564000000001</v>
      </c>
      <c r="K482">
        <v>24.967952</v>
      </c>
      <c r="L482">
        <v>23.355408000000001</v>
      </c>
      <c r="M482">
        <v>23.772929999999999</v>
      </c>
      <c r="N482">
        <v>26.684488000000002</v>
      </c>
      <c r="O482">
        <v>26.639844</v>
      </c>
      <c r="P482">
        <v>26.843959999999999</v>
      </c>
      <c r="Q482">
        <v>26.471596000000002</v>
      </c>
      <c r="R482">
        <v>8.6742692155586276</v>
      </c>
      <c r="S482">
        <v>7.7431958877219422</v>
      </c>
      <c r="T482">
        <v>6.0261580786297841</v>
      </c>
      <c r="U482">
        <v>5.1159304468051907</v>
      </c>
      <c r="V482">
        <v>2.5073411144816582</v>
      </c>
      <c r="W482">
        <v>-0.97244844337013359</v>
      </c>
      <c r="X482">
        <v>-2.7713609134119679</v>
      </c>
      <c r="Y482">
        <v>-3.5168020578282491</v>
      </c>
      <c r="Z482">
        <v>-4.1403427240668922</v>
      </c>
      <c r="AA482">
        <v>-3.4008020528327241</v>
      </c>
      <c r="AB482">
        <v>-3.7546298416003911</v>
      </c>
      <c r="AC482">
        <v>-3.583830485193634</v>
      </c>
      <c r="AD482">
        <v>-5.1902877570221744</v>
      </c>
      <c r="AE482">
        <v>-7.2693118228438873</v>
      </c>
      <c r="AF482">
        <v>-5.2468352413163766</v>
      </c>
      <c r="AG482">
        <v>-3.4148738133476928</v>
      </c>
      <c r="AH482">
        <v>-3.7332400284025229</v>
      </c>
      <c r="AI482">
        <v>-2.8263765914966328</v>
      </c>
      <c r="AJ482">
        <v>-1.044567486242503</v>
      </c>
      <c r="AK482">
        <v>1.489899444146769</v>
      </c>
      <c r="AL482">
        <v>3.877405213898435</v>
      </c>
      <c r="AM482">
        <v>5.5405642692140704</v>
      </c>
      <c r="AN482">
        <v>6.5372406472979208</v>
      </c>
      <c r="AO482">
        <v>8.9638309090847308</v>
      </c>
      <c r="AP482">
        <v>28.441279999999999</v>
      </c>
      <c r="AQ482">
        <v>28.553785999999999</v>
      </c>
      <c r="AR482">
        <v>28.558176</v>
      </c>
      <c r="AS482">
        <v>29.051048000000002</v>
      </c>
      <c r="AT482">
        <v>29.446117999999998</v>
      </c>
      <c r="AU482">
        <v>30.525534</v>
      </c>
      <c r="AV482">
        <v>30.014597999999999</v>
      </c>
      <c r="AW482">
        <v>28.976212</v>
      </c>
      <c r="AX482">
        <v>29.642492000000001</v>
      </c>
      <c r="AY482">
        <v>29.604040000000001</v>
      </c>
      <c r="AZ482">
        <v>31.844930000000002</v>
      </c>
    </row>
    <row r="483" spans="2:52" x14ac:dyDescent="0.35">
      <c r="B483" t="s">
        <v>121</v>
      </c>
      <c r="C483" t="s">
        <v>224</v>
      </c>
      <c r="D483" t="s">
        <v>510</v>
      </c>
      <c r="E483">
        <v>31.925184000000002</v>
      </c>
      <c r="F483">
        <v>30.112914</v>
      </c>
      <c r="G483">
        <v>28.738807999999999</v>
      </c>
      <c r="H483">
        <v>27.858090000000001</v>
      </c>
      <c r="I483">
        <v>26.932213999999998</v>
      </c>
      <c r="J483">
        <v>26.486564000000001</v>
      </c>
      <c r="K483">
        <v>24.967952</v>
      </c>
      <c r="L483">
        <v>23.355408000000001</v>
      </c>
      <c r="M483">
        <v>23.772929999999999</v>
      </c>
      <c r="N483">
        <v>26.684488000000002</v>
      </c>
      <c r="O483">
        <v>26.639844</v>
      </c>
      <c r="P483">
        <v>26.843959999999999</v>
      </c>
      <c r="Q483">
        <v>26.471596000000002</v>
      </c>
      <c r="R483">
        <v>7.850657540791385</v>
      </c>
      <c r="S483">
        <v>6.9085126560530021</v>
      </c>
      <c r="T483">
        <v>5.181585569346943</v>
      </c>
      <c r="U483">
        <v>4.2624124356308846</v>
      </c>
      <c r="V483">
        <v>1.6456493174217779</v>
      </c>
      <c r="W483">
        <v>-1.8416706534802929</v>
      </c>
      <c r="X483">
        <v>-3.647568532706853</v>
      </c>
      <c r="Y483">
        <v>-4.3995271942788552</v>
      </c>
      <c r="Z483">
        <v>-5.0291790920364976</v>
      </c>
      <c r="AA483">
        <v>-4.2953933901595276</v>
      </c>
      <c r="AB483">
        <v>-4.6546610780077451</v>
      </c>
      <c r="AC483">
        <v>-4.4890208878306694</v>
      </c>
      <c r="AD483">
        <v>-6.1003855270696992</v>
      </c>
      <c r="AE483">
        <v>-8.1840897770172614</v>
      </c>
      <c r="AF483">
        <v>-6.1232749994711408</v>
      </c>
      <c r="AG483">
        <v>-4.2885483883715843</v>
      </c>
      <c r="AH483">
        <v>-4.6044178256141324</v>
      </c>
      <c r="AI483">
        <v>-3.695287865055942</v>
      </c>
      <c r="AJ483">
        <v>-1.9114113763271019</v>
      </c>
      <c r="AK483">
        <v>0.62494944957793663</v>
      </c>
      <c r="AL483">
        <v>3.0141969825329862</v>
      </c>
      <c r="AM483">
        <v>4.6789636034403799</v>
      </c>
      <c r="AN483">
        <v>5.6771285307333494</v>
      </c>
      <c r="AO483">
        <v>8.1051012684859955</v>
      </c>
      <c r="AP483">
        <v>28.441279999999999</v>
      </c>
      <c r="AQ483">
        <v>28.553785999999999</v>
      </c>
      <c r="AR483">
        <v>28.558176</v>
      </c>
      <c r="AS483">
        <v>29.051048000000002</v>
      </c>
      <c r="AT483">
        <v>29.446117999999998</v>
      </c>
      <c r="AU483">
        <v>30.525534</v>
      </c>
      <c r="AV483">
        <v>30.014597999999999</v>
      </c>
      <c r="AW483">
        <v>28.976212</v>
      </c>
      <c r="AX483">
        <v>29.642492000000001</v>
      </c>
      <c r="AY483">
        <v>29.604040000000001</v>
      </c>
      <c r="AZ483">
        <v>31.844930000000002</v>
      </c>
    </row>
    <row r="484" spans="2:52" x14ac:dyDescent="0.35">
      <c r="B484" t="s">
        <v>124</v>
      </c>
      <c r="C484" t="s">
        <v>228</v>
      </c>
      <c r="D484" t="s">
        <v>315</v>
      </c>
      <c r="E484">
        <v>8.4156700000000004</v>
      </c>
      <c r="F484">
        <v>7.8986879999999999</v>
      </c>
      <c r="G484">
        <v>6.7950499999999998</v>
      </c>
      <c r="H484">
        <v>6.0200180000000003</v>
      </c>
      <c r="I484">
        <v>5.6207700000000003</v>
      </c>
      <c r="J484">
        <v>5.3113539999999997</v>
      </c>
      <c r="K484">
        <v>5.0305660000000003</v>
      </c>
      <c r="L484">
        <v>4.8807359999999997</v>
      </c>
      <c r="M484">
        <v>4.7694539999999996</v>
      </c>
      <c r="N484">
        <v>4.6971179999999997</v>
      </c>
      <c r="O484">
        <v>4.7197800000000001</v>
      </c>
      <c r="P484">
        <v>4.7501800000000003</v>
      </c>
      <c r="Q484">
        <v>4.9407319999999997</v>
      </c>
      <c r="R484">
        <v>2.0219598570746089</v>
      </c>
      <c r="S484">
        <v>2.2818816610036121</v>
      </c>
      <c r="T484">
        <v>2.6529724741290051</v>
      </c>
      <c r="U484">
        <v>2.8990313757992769</v>
      </c>
      <c r="V484">
        <v>2.4402073734756651</v>
      </c>
      <c r="W484">
        <v>0.96156307307216382</v>
      </c>
      <c r="X484">
        <v>-1.1708751493166401</v>
      </c>
      <c r="Y484">
        <v>-2.3620365605</v>
      </c>
      <c r="Z484">
        <v>-3.3789774364251768</v>
      </c>
      <c r="AA484">
        <v>-4.4980129974416494</v>
      </c>
      <c r="AB484">
        <v>-5.046126585568584</v>
      </c>
      <c r="AC484">
        <v>-5.4812536965862897</v>
      </c>
      <c r="AD484">
        <v>-5.689725874988401</v>
      </c>
      <c r="AE484">
        <v>-5.8094571213755133</v>
      </c>
      <c r="AF484">
        <v>-5.9085172422322101</v>
      </c>
      <c r="AG484">
        <v>-5.6808958092172208</v>
      </c>
      <c r="AH484">
        <v>-5.5128751149025392</v>
      </c>
      <c r="AI484">
        <v>-5.0661453627596984</v>
      </c>
      <c r="AJ484">
        <v>-4.4499105040797051</v>
      </c>
      <c r="AK484">
        <v>-3.608815978256537</v>
      </c>
      <c r="AL484">
        <v>-2.0836751541807201</v>
      </c>
      <c r="AM484">
        <v>-0.1240791834856089</v>
      </c>
      <c r="AN484">
        <v>1.52420813989454</v>
      </c>
      <c r="AO484">
        <v>2.7261667904432261</v>
      </c>
      <c r="AP484">
        <v>7.105836</v>
      </c>
      <c r="AQ484">
        <v>7.3101779999999996</v>
      </c>
      <c r="AR484">
        <v>7.2370380000000001</v>
      </c>
      <c r="AS484">
        <v>7.1508320000000003</v>
      </c>
      <c r="AT484">
        <v>7.0736600000000003</v>
      </c>
      <c r="AU484">
        <v>6.9270579999999997</v>
      </c>
      <c r="AV484">
        <v>6.7015880000000001</v>
      </c>
      <c r="AW484">
        <v>6.4616020000000001</v>
      </c>
      <c r="AX484">
        <v>6.3090320000000002</v>
      </c>
      <c r="AY484">
        <v>6.158074</v>
      </c>
      <c r="AZ484">
        <v>8.815728</v>
      </c>
    </row>
    <row r="485" spans="2:52" x14ac:dyDescent="0.35">
      <c r="B485" t="s">
        <v>124</v>
      </c>
      <c r="C485" t="s">
        <v>228</v>
      </c>
      <c r="D485" t="s">
        <v>316</v>
      </c>
      <c r="E485">
        <v>8.4156700000000004</v>
      </c>
      <c r="F485">
        <v>7.8986879999999999</v>
      </c>
      <c r="G485">
        <v>6.7950499999999998</v>
      </c>
      <c r="H485">
        <v>6.0200180000000003</v>
      </c>
      <c r="I485">
        <v>5.6207700000000003</v>
      </c>
      <c r="J485">
        <v>5.3113539999999997</v>
      </c>
      <c r="K485">
        <v>5.0305660000000003</v>
      </c>
      <c r="L485">
        <v>4.8807359999999997</v>
      </c>
      <c r="M485">
        <v>4.7694539999999996</v>
      </c>
      <c r="N485">
        <v>4.6971179999999997</v>
      </c>
      <c r="O485">
        <v>4.7197800000000001</v>
      </c>
      <c r="P485">
        <v>4.7501800000000003</v>
      </c>
      <c r="Q485">
        <v>4.9407319999999997</v>
      </c>
      <c r="R485">
        <v>1.6141063546511001</v>
      </c>
      <c r="S485">
        <v>1.86854551014519</v>
      </c>
      <c r="T485">
        <v>2.2347391409760178</v>
      </c>
      <c r="U485">
        <v>2.476368219236611</v>
      </c>
      <c r="V485">
        <v>2.0134965482074358</v>
      </c>
      <c r="W485">
        <v>0.53112317810841203</v>
      </c>
      <c r="X485">
        <v>-1.6047742273992509</v>
      </c>
      <c r="Y485">
        <v>-2.799163120999999</v>
      </c>
      <c r="Z485">
        <v>-3.8191302862014309</v>
      </c>
      <c r="AA485">
        <v>-4.9410157150386036</v>
      </c>
      <c r="AB485">
        <v>-5.4918231478022843</v>
      </c>
      <c r="AC485">
        <v>-5.9295050842077606</v>
      </c>
      <c r="AD485">
        <v>-6.1404073969163253</v>
      </c>
      <c r="AE485">
        <v>-6.2624562761712017</v>
      </c>
      <c r="AF485">
        <v>-6.3637319878979826</v>
      </c>
      <c r="AG485">
        <v>-6.1165429519940098</v>
      </c>
      <c r="AH485">
        <v>-5.9471896093161272</v>
      </c>
      <c r="AI485">
        <v>-5.4992526324304363</v>
      </c>
      <c r="AJ485">
        <v>-4.881918657501946</v>
      </c>
      <c r="AK485">
        <v>-4.0398189156886479</v>
      </c>
      <c r="AL485">
        <v>-2.5137549969648889</v>
      </c>
      <c r="AM485">
        <v>-0.55330819789625085</v>
      </c>
      <c r="AN485">
        <v>1.0957660016087469</v>
      </c>
      <c r="AO485">
        <v>2.2984546428735162</v>
      </c>
      <c r="AP485">
        <v>7.105836</v>
      </c>
      <c r="AQ485">
        <v>7.3101779999999996</v>
      </c>
      <c r="AR485">
        <v>7.2370380000000001</v>
      </c>
      <c r="AS485">
        <v>7.1508320000000003</v>
      </c>
      <c r="AT485">
        <v>7.0736600000000003</v>
      </c>
      <c r="AU485">
        <v>6.9270579999999997</v>
      </c>
      <c r="AV485">
        <v>6.7015880000000001</v>
      </c>
      <c r="AW485">
        <v>6.4616020000000001</v>
      </c>
      <c r="AX485">
        <v>6.3090320000000002</v>
      </c>
      <c r="AY485">
        <v>6.158074</v>
      </c>
      <c r="AZ485">
        <v>8.815728</v>
      </c>
    </row>
    <row r="486" spans="2:52" x14ac:dyDescent="0.35">
      <c r="B486" t="s">
        <v>124</v>
      </c>
      <c r="C486" t="s">
        <v>228</v>
      </c>
      <c r="D486" t="s">
        <v>317</v>
      </c>
      <c r="E486">
        <v>8.4156700000000004</v>
      </c>
      <c r="F486">
        <v>7.8986879999999999</v>
      </c>
      <c r="G486">
        <v>6.7950499999999998</v>
      </c>
      <c r="H486">
        <v>6.0200180000000003</v>
      </c>
      <c r="I486">
        <v>5.6207700000000003</v>
      </c>
      <c r="J486">
        <v>5.3113539999999997</v>
      </c>
      <c r="K486">
        <v>5.0305660000000003</v>
      </c>
      <c r="L486">
        <v>4.8807359999999997</v>
      </c>
      <c r="M486">
        <v>4.7694539999999996</v>
      </c>
      <c r="N486">
        <v>4.6971179999999997</v>
      </c>
      <c r="O486">
        <v>4.7197800000000001</v>
      </c>
      <c r="P486">
        <v>4.7501800000000003</v>
      </c>
      <c r="Q486">
        <v>4.9407319999999997</v>
      </c>
      <c r="R486">
        <v>1.2062528522275899</v>
      </c>
      <c r="S486">
        <v>1.4552093592867681</v>
      </c>
      <c r="T486">
        <v>1.8165058078230309</v>
      </c>
      <c r="U486">
        <v>2.0537050626739441</v>
      </c>
      <c r="V486">
        <v>1.5867857229392059</v>
      </c>
      <c r="W486">
        <v>0.1006832831446606</v>
      </c>
      <c r="X486">
        <v>-2.0386733054818622</v>
      </c>
      <c r="Y486">
        <v>-3.236289681499998</v>
      </c>
      <c r="Z486">
        <v>-4.259283135977685</v>
      </c>
      <c r="AA486">
        <v>-5.3840184326355587</v>
      </c>
      <c r="AB486">
        <v>-5.9375197100359838</v>
      </c>
      <c r="AC486">
        <v>-6.3777564718292332</v>
      </c>
      <c r="AD486">
        <v>-6.5910889188442496</v>
      </c>
      <c r="AE486">
        <v>-6.7154554309668901</v>
      </c>
      <c r="AF486">
        <v>-6.818946733563755</v>
      </c>
      <c r="AG486">
        <v>-6.5521900947707996</v>
      </c>
      <c r="AH486">
        <v>-6.3815041037297151</v>
      </c>
      <c r="AI486">
        <v>-5.9323599021011741</v>
      </c>
      <c r="AJ486">
        <v>-5.3139268109241868</v>
      </c>
      <c r="AK486">
        <v>-4.4708218531207571</v>
      </c>
      <c r="AL486">
        <v>-2.9438348397490581</v>
      </c>
      <c r="AM486">
        <v>-0.98253721230689184</v>
      </c>
      <c r="AN486">
        <v>0.66732386332295413</v>
      </c>
      <c r="AO486">
        <v>1.8707424953038061</v>
      </c>
      <c r="AP486">
        <v>7.105836</v>
      </c>
      <c r="AQ486">
        <v>7.3101779999999996</v>
      </c>
      <c r="AR486">
        <v>7.2370380000000001</v>
      </c>
      <c r="AS486">
        <v>7.1508320000000003</v>
      </c>
      <c r="AT486">
        <v>7.0736600000000003</v>
      </c>
      <c r="AU486">
        <v>6.9270579999999997</v>
      </c>
      <c r="AV486">
        <v>6.7015880000000001</v>
      </c>
      <c r="AW486">
        <v>6.4616020000000001</v>
      </c>
      <c r="AX486">
        <v>6.3090320000000002</v>
      </c>
      <c r="AY486">
        <v>6.158074</v>
      </c>
      <c r="AZ486">
        <v>8.815728</v>
      </c>
    </row>
    <row r="487" spans="2:52" x14ac:dyDescent="0.35">
      <c r="B487" t="s">
        <v>124</v>
      </c>
      <c r="C487" t="s">
        <v>228</v>
      </c>
      <c r="D487" t="s">
        <v>318</v>
      </c>
      <c r="E487">
        <v>8.4156700000000004</v>
      </c>
      <c r="F487">
        <v>7.8986879999999999</v>
      </c>
      <c r="G487">
        <v>6.7950499999999998</v>
      </c>
      <c r="H487">
        <v>6.0200180000000003</v>
      </c>
      <c r="I487">
        <v>5.6207700000000003</v>
      </c>
      <c r="J487">
        <v>5.3113539999999997</v>
      </c>
      <c r="K487">
        <v>5.0305660000000003</v>
      </c>
      <c r="L487">
        <v>4.8807359999999997</v>
      </c>
      <c r="M487">
        <v>4.7694539999999996</v>
      </c>
      <c r="N487">
        <v>4.6971179999999997</v>
      </c>
      <c r="O487">
        <v>4.7197800000000001</v>
      </c>
      <c r="P487">
        <v>4.7501800000000003</v>
      </c>
      <c r="Q487">
        <v>4.9407319999999997</v>
      </c>
      <c r="R487">
        <v>0.79839934980408245</v>
      </c>
      <c r="S487">
        <v>1.041873208428348</v>
      </c>
      <c r="T487">
        <v>1.3982724746700459</v>
      </c>
      <c r="U487">
        <v>1.6310419061112791</v>
      </c>
      <c r="V487">
        <v>1.1600748976709789</v>
      </c>
      <c r="W487">
        <v>-0.32975661181908927</v>
      </c>
      <c r="X487">
        <v>-2.4725723835644722</v>
      </c>
      <c r="Y487">
        <v>-3.6734162419999961</v>
      </c>
      <c r="Z487">
        <v>-4.6994359857539374</v>
      </c>
      <c r="AA487">
        <v>-5.8270211502325111</v>
      </c>
      <c r="AB487">
        <v>-6.3832162722696806</v>
      </c>
      <c r="AC487">
        <v>-6.8260078594507032</v>
      </c>
      <c r="AD487">
        <v>-7.0417704407721722</v>
      </c>
      <c r="AE487">
        <v>-7.1684545857625768</v>
      </c>
      <c r="AF487">
        <v>-7.2741614792295257</v>
      </c>
      <c r="AG487">
        <v>-6.9878372375475877</v>
      </c>
      <c r="AH487">
        <v>-6.8158185981433022</v>
      </c>
      <c r="AI487">
        <v>-6.3654671717719093</v>
      </c>
      <c r="AJ487">
        <v>-5.7459349643464259</v>
      </c>
      <c r="AK487">
        <v>-4.9018247905528636</v>
      </c>
      <c r="AL487">
        <v>-3.373914682533226</v>
      </c>
      <c r="AM487">
        <v>-1.4117662267175319</v>
      </c>
      <c r="AN487">
        <v>0.23888172503716279</v>
      </c>
      <c r="AO487">
        <v>1.443030347734098</v>
      </c>
      <c r="AP487">
        <v>7.105836</v>
      </c>
      <c r="AQ487">
        <v>7.3101779999999996</v>
      </c>
      <c r="AR487">
        <v>7.2370380000000001</v>
      </c>
      <c r="AS487">
        <v>7.1508320000000003</v>
      </c>
      <c r="AT487">
        <v>7.0736600000000003</v>
      </c>
      <c r="AU487">
        <v>6.9270579999999997</v>
      </c>
      <c r="AV487">
        <v>6.7015880000000001</v>
      </c>
      <c r="AW487">
        <v>6.4616020000000001</v>
      </c>
      <c r="AX487">
        <v>6.3090320000000002</v>
      </c>
      <c r="AY487">
        <v>6.158074</v>
      </c>
      <c r="AZ487">
        <v>8.815728</v>
      </c>
    </row>
    <row r="488" spans="2:52" x14ac:dyDescent="0.35">
      <c r="B488" t="s">
        <v>124</v>
      </c>
      <c r="C488" t="s">
        <v>228</v>
      </c>
      <c r="D488" t="s">
        <v>319</v>
      </c>
      <c r="E488">
        <v>8.4156700000000004</v>
      </c>
      <c r="F488">
        <v>7.8986879999999999</v>
      </c>
      <c r="G488">
        <v>6.7950499999999998</v>
      </c>
      <c r="H488">
        <v>6.0200180000000003</v>
      </c>
      <c r="I488">
        <v>5.6207700000000003</v>
      </c>
      <c r="J488">
        <v>5.3113539999999997</v>
      </c>
      <c r="K488">
        <v>5.0305660000000003</v>
      </c>
      <c r="L488">
        <v>4.8807359999999997</v>
      </c>
      <c r="M488">
        <v>4.7694539999999996</v>
      </c>
      <c r="N488">
        <v>4.6971179999999997</v>
      </c>
      <c r="O488">
        <v>4.7197800000000001</v>
      </c>
      <c r="P488">
        <v>4.7501800000000003</v>
      </c>
      <c r="Q488">
        <v>4.9407319999999997</v>
      </c>
      <c r="R488">
        <v>0.3920405662330157</v>
      </c>
      <c r="S488">
        <v>0.63005186946540714</v>
      </c>
      <c r="T488">
        <v>0.98157190081437917</v>
      </c>
      <c r="U488">
        <v>1.209927743451064</v>
      </c>
      <c r="V488">
        <v>0.73492790037352851</v>
      </c>
      <c r="W488">
        <v>-0.75861901235892848</v>
      </c>
      <c r="X488">
        <v>-2.9048812898618359</v>
      </c>
      <c r="Y488">
        <v>-4.108940802499994</v>
      </c>
      <c r="Z488">
        <v>-5.1379757446566101</v>
      </c>
      <c r="AA488">
        <v>-6.2684003326391551</v>
      </c>
      <c r="AB488">
        <v>-6.8272794267967383</v>
      </c>
      <c r="AC488">
        <v>-7.2726164763328516</v>
      </c>
      <c r="AD488">
        <v>-7.4908002859012672</v>
      </c>
      <c r="AE488">
        <v>-7.6197935699999872</v>
      </c>
      <c r="AF488">
        <v>-7.7277079345454203</v>
      </c>
      <c r="AG488">
        <v>-7.4218878021573342</v>
      </c>
      <c r="AH488">
        <v>-7.248541398336215</v>
      </c>
      <c r="AI488">
        <v>-6.7969871715105263</v>
      </c>
      <c r="AJ488">
        <v>-6.1763598759244944</v>
      </c>
      <c r="AK488">
        <v>-5.3312481700990899</v>
      </c>
      <c r="AL488">
        <v>-3.802418350428014</v>
      </c>
      <c r="AM488">
        <v>-1.8394221843907841</v>
      </c>
      <c r="AN488">
        <v>-0.18799024028831021</v>
      </c>
      <c r="AO488">
        <v>1.0168856978237011</v>
      </c>
      <c r="AP488">
        <v>7.105836</v>
      </c>
      <c r="AQ488">
        <v>7.3101779999999996</v>
      </c>
      <c r="AR488">
        <v>7.2370380000000001</v>
      </c>
      <c r="AS488">
        <v>7.1508320000000003</v>
      </c>
      <c r="AT488">
        <v>7.0736600000000003</v>
      </c>
      <c r="AU488">
        <v>6.9270579999999997</v>
      </c>
      <c r="AV488">
        <v>6.7015880000000001</v>
      </c>
      <c r="AW488">
        <v>6.4616020000000001</v>
      </c>
      <c r="AX488">
        <v>6.3090320000000002</v>
      </c>
      <c r="AY488">
        <v>6.158074</v>
      </c>
      <c r="AZ488">
        <v>8.815728</v>
      </c>
    </row>
    <row r="489" spans="2:52" x14ac:dyDescent="0.35">
      <c r="B489" t="s">
        <v>124</v>
      </c>
      <c r="C489" t="s">
        <v>228</v>
      </c>
      <c r="D489" t="s">
        <v>320</v>
      </c>
      <c r="E489">
        <v>8.4156700000000004</v>
      </c>
      <c r="F489">
        <v>7.8986879999999999</v>
      </c>
      <c r="G489">
        <v>6.7950499999999998</v>
      </c>
      <c r="H489">
        <v>6.0200180000000003</v>
      </c>
      <c r="I489">
        <v>5.6207700000000003</v>
      </c>
      <c r="J489">
        <v>5.3113539999999997</v>
      </c>
      <c r="K489">
        <v>5.0305660000000003</v>
      </c>
      <c r="L489">
        <v>4.8807359999999997</v>
      </c>
      <c r="M489">
        <v>4.7694539999999996</v>
      </c>
      <c r="N489">
        <v>4.6971179999999997</v>
      </c>
      <c r="O489">
        <v>4.7197800000000001</v>
      </c>
      <c r="P489">
        <v>4.7501800000000003</v>
      </c>
      <c r="Q489">
        <v>4.9407319999999997</v>
      </c>
      <c r="R489">
        <v>-1.2832165766548401E-2</v>
      </c>
      <c r="S489">
        <v>0.21973655860542871</v>
      </c>
      <c r="T489">
        <v>0.56639519839365882</v>
      </c>
      <c r="U489">
        <v>0.79035359269290062</v>
      </c>
      <c r="V489">
        <v>0.31133566302958821</v>
      </c>
      <c r="W489">
        <v>-1.18591306573846</v>
      </c>
      <c r="X489">
        <v>-3.3356092451485408</v>
      </c>
      <c r="Y489">
        <v>-4.5428726523616962</v>
      </c>
      <c r="Z489">
        <v>-5.5749117663589791</v>
      </c>
      <c r="AA489">
        <v>-6.7081653940912096</v>
      </c>
      <c r="AB489">
        <v>-7.2697186450996742</v>
      </c>
      <c r="AC489">
        <v>-7.7175918482507084</v>
      </c>
      <c r="AD489">
        <v>-7.9381880316492683</v>
      </c>
      <c r="AE489">
        <v>-8.0694820103487892</v>
      </c>
      <c r="AF489">
        <v>-8.1795957732645519</v>
      </c>
      <c r="AG489">
        <v>-7.8543510465226856</v>
      </c>
      <c r="AH489">
        <v>-7.679681733911039</v>
      </c>
      <c r="AI489">
        <v>-7.2269291052649134</v>
      </c>
      <c r="AJ489">
        <v>-6.6052107262489992</v>
      </c>
      <c r="AK489">
        <v>-5.7591011509882319</v>
      </c>
      <c r="AL489">
        <v>-4.229354983045571</v>
      </c>
      <c r="AM489">
        <v>-2.2655142068578682</v>
      </c>
      <c r="AN489">
        <v>-0.61330113746280901</v>
      </c>
      <c r="AO489">
        <v>0.59229945627628133</v>
      </c>
      <c r="AP489">
        <v>7.105836</v>
      </c>
      <c r="AQ489">
        <v>7.3101779999999996</v>
      </c>
      <c r="AR489">
        <v>7.2370380000000001</v>
      </c>
      <c r="AS489">
        <v>7.1508320000000003</v>
      </c>
      <c r="AT489">
        <v>7.0736600000000003</v>
      </c>
      <c r="AU489">
        <v>6.9270579999999997</v>
      </c>
      <c r="AV489">
        <v>6.7015880000000001</v>
      </c>
      <c r="AW489">
        <v>6.4616020000000001</v>
      </c>
      <c r="AX489">
        <v>6.3090320000000002</v>
      </c>
      <c r="AY489">
        <v>6.158074</v>
      </c>
      <c r="AZ489">
        <v>8.815728</v>
      </c>
    </row>
    <row r="490" spans="2:52" x14ac:dyDescent="0.35">
      <c r="B490" t="s">
        <v>124</v>
      </c>
      <c r="C490" t="s">
        <v>228</v>
      </c>
      <c r="D490" t="s">
        <v>321</v>
      </c>
      <c r="E490">
        <v>8.4156700000000004</v>
      </c>
      <c r="F490">
        <v>7.8986879999999999</v>
      </c>
      <c r="G490">
        <v>6.7950499999999998</v>
      </c>
      <c r="H490">
        <v>6.0200180000000003</v>
      </c>
      <c r="I490">
        <v>5.6207700000000003</v>
      </c>
      <c r="J490">
        <v>5.3113539999999997</v>
      </c>
      <c r="K490">
        <v>5.0305660000000003</v>
      </c>
      <c r="L490">
        <v>4.8807359999999997</v>
      </c>
      <c r="M490">
        <v>4.7694539999999996</v>
      </c>
      <c r="N490">
        <v>4.6971179999999997</v>
      </c>
      <c r="O490">
        <v>4.7197800000000001</v>
      </c>
      <c r="P490">
        <v>4.7501800000000003</v>
      </c>
      <c r="Q490">
        <v>4.9407319999999997</v>
      </c>
      <c r="R490">
        <v>-0.4076232063085436</v>
      </c>
      <c r="S490">
        <v>-0.18036153573819641</v>
      </c>
      <c r="T490">
        <v>0.1615567654669218</v>
      </c>
      <c r="U490">
        <v>0.38122721180707408</v>
      </c>
      <c r="V490">
        <v>-0.10170875050900011</v>
      </c>
      <c r="W490">
        <v>-1.6025671167978759</v>
      </c>
      <c r="X490">
        <v>-3.7556116909006718</v>
      </c>
      <c r="Y490">
        <v>-4.9659992128616963</v>
      </c>
      <c r="Z490">
        <v>-6.0009676921464026</v>
      </c>
      <c r="AA490">
        <v>-7.1369799140200492</v>
      </c>
      <c r="AB490">
        <v>-7.7011407329931867</v>
      </c>
      <c r="AC490">
        <v>-8.1514869372763616</v>
      </c>
      <c r="AD490">
        <v>-8.374435424249123</v>
      </c>
      <c r="AE490">
        <v>-8.507972808205734</v>
      </c>
      <c r="AF490">
        <v>-8.6202312025144323</v>
      </c>
      <c r="AG490">
        <v>-8.2760455711105969</v>
      </c>
      <c r="AH490">
        <v>-8.1000862913149998</v>
      </c>
      <c r="AI490">
        <v>-7.6461651021206229</v>
      </c>
      <c r="AJ490">
        <v>-7.0233828086235484</v>
      </c>
      <c r="AK490">
        <v>-6.1763002117646941</v>
      </c>
      <c r="AL490">
        <v>-4.6456605134381732</v>
      </c>
      <c r="AM490">
        <v>-2.6809961586446431</v>
      </c>
      <c r="AN490">
        <v>-1.0280214146721669</v>
      </c>
      <c r="AO490">
        <v>0.17828579012377599</v>
      </c>
      <c r="AP490">
        <v>7.105836</v>
      </c>
      <c r="AQ490">
        <v>7.3101779999999996</v>
      </c>
      <c r="AR490">
        <v>7.2370380000000001</v>
      </c>
      <c r="AS490">
        <v>7.1508320000000003</v>
      </c>
      <c r="AT490">
        <v>7.0736600000000003</v>
      </c>
      <c r="AU490">
        <v>6.9270579999999997</v>
      </c>
      <c r="AV490">
        <v>6.7015880000000001</v>
      </c>
      <c r="AW490">
        <v>6.4616020000000001</v>
      </c>
      <c r="AX490">
        <v>6.3090320000000002</v>
      </c>
      <c r="AY490">
        <v>6.158074</v>
      </c>
      <c r="AZ490">
        <v>8.815728</v>
      </c>
    </row>
    <row r="491" spans="2:52" x14ac:dyDescent="0.35">
      <c r="B491" t="s">
        <v>124</v>
      </c>
      <c r="C491" t="s">
        <v>228</v>
      </c>
      <c r="D491" t="s">
        <v>322</v>
      </c>
      <c r="E491">
        <v>8.4156700000000004</v>
      </c>
      <c r="F491">
        <v>7.8986879999999999</v>
      </c>
      <c r="G491">
        <v>6.7950499999999998</v>
      </c>
      <c r="H491">
        <v>6.0200180000000003</v>
      </c>
      <c r="I491">
        <v>5.6207700000000003</v>
      </c>
      <c r="J491">
        <v>5.3113539999999997</v>
      </c>
      <c r="K491">
        <v>5.0305660000000003</v>
      </c>
      <c r="L491">
        <v>4.8807359999999997</v>
      </c>
      <c r="M491">
        <v>4.7694539999999996</v>
      </c>
      <c r="N491">
        <v>4.6971179999999997</v>
      </c>
      <c r="O491">
        <v>4.7197800000000001</v>
      </c>
      <c r="P491">
        <v>4.7501800000000003</v>
      </c>
      <c r="Q491">
        <v>4.9407319999999997</v>
      </c>
      <c r="R491">
        <v>-0.80241424685054241</v>
      </c>
      <c r="S491">
        <v>-0.58045963008182522</v>
      </c>
      <c r="T491">
        <v>-0.24328166745981769</v>
      </c>
      <c r="U491">
        <v>-2.7899169078756E-2</v>
      </c>
      <c r="V491">
        <v>-0.51475316404759219</v>
      </c>
      <c r="W491">
        <v>-2.0192211678572951</v>
      </c>
      <c r="X491">
        <v>-4.1756141366528059</v>
      </c>
      <c r="Y491">
        <v>-5.3891257733617</v>
      </c>
      <c r="Z491">
        <v>-6.4270236179338296</v>
      </c>
      <c r="AA491">
        <v>-7.5657944339488932</v>
      </c>
      <c r="AB491">
        <v>-8.1325628208867027</v>
      </c>
      <c r="AC491">
        <v>-8.5853820263020211</v>
      </c>
      <c r="AD491">
        <v>-8.810682816848983</v>
      </c>
      <c r="AE491">
        <v>-8.9464636060626823</v>
      </c>
      <c r="AF491">
        <v>-9.0608666317643163</v>
      </c>
      <c r="AG491">
        <v>-8.69774009569851</v>
      </c>
      <c r="AH491">
        <v>-8.5204908487189641</v>
      </c>
      <c r="AI491">
        <v>-8.0654010989763378</v>
      </c>
      <c r="AJ491">
        <v>-7.4415548909981011</v>
      </c>
      <c r="AK491">
        <v>-6.5934992725411599</v>
      </c>
      <c r="AL491">
        <v>-5.061966043830779</v>
      </c>
      <c r="AM491">
        <v>-3.0964781104314221</v>
      </c>
      <c r="AN491">
        <v>-1.442741691881529</v>
      </c>
      <c r="AO491">
        <v>-0.2357278760287338</v>
      </c>
      <c r="AP491">
        <v>7.105836</v>
      </c>
      <c r="AQ491">
        <v>7.3101779999999996</v>
      </c>
      <c r="AR491">
        <v>7.2370380000000001</v>
      </c>
      <c r="AS491">
        <v>7.1508320000000003</v>
      </c>
      <c r="AT491">
        <v>7.0736600000000003</v>
      </c>
      <c r="AU491">
        <v>6.9270579999999997</v>
      </c>
      <c r="AV491">
        <v>6.7015880000000001</v>
      </c>
      <c r="AW491">
        <v>6.4616020000000001</v>
      </c>
      <c r="AX491">
        <v>6.3090320000000002</v>
      </c>
      <c r="AY491">
        <v>6.158074</v>
      </c>
      <c r="AZ491">
        <v>8.815728</v>
      </c>
    </row>
    <row r="492" spans="2:52" x14ac:dyDescent="0.35">
      <c r="B492" t="s">
        <v>124</v>
      </c>
      <c r="C492" t="s">
        <v>228</v>
      </c>
      <c r="D492" t="s">
        <v>387</v>
      </c>
      <c r="E492">
        <v>8.4156700000000004</v>
      </c>
      <c r="F492">
        <v>7.8986879999999999</v>
      </c>
      <c r="G492">
        <v>6.7950499999999998</v>
      </c>
      <c r="H492">
        <v>6.0200180000000003</v>
      </c>
      <c r="I492">
        <v>5.6207700000000003</v>
      </c>
      <c r="J492">
        <v>5.3113539999999997</v>
      </c>
      <c r="K492">
        <v>5.0305660000000003</v>
      </c>
      <c r="L492">
        <v>4.8807359999999997</v>
      </c>
      <c r="M492">
        <v>4.7694539999999996</v>
      </c>
      <c r="N492">
        <v>4.6971179999999997</v>
      </c>
      <c r="O492">
        <v>4.7197800000000001</v>
      </c>
      <c r="P492">
        <v>4.7501800000000003</v>
      </c>
      <c r="Q492">
        <v>4.9407319999999997</v>
      </c>
      <c r="R492">
        <v>-1.1652188902220371</v>
      </c>
      <c r="S492">
        <v>-0.94814134401502859</v>
      </c>
      <c r="T492">
        <v>-0.61531965261626009</v>
      </c>
      <c r="U492">
        <v>-0.4038776880121499</v>
      </c>
      <c r="V492">
        <v>-0.89433227238988255</v>
      </c>
      <c r="W492">
        <v>-2.4021174569837451</v>
      </c>
      <c r="X492">
        <v>-4.5615875299118356</v>
      </c>
      <c r="Y492">
        <v>-5.7779701622122124</v>
      </c>
      <c r="Z492">
        <v>-6.8185600317273316</v>
      </c>
      <c r="AA492">
        <v>-7.9598659376023608</v>
      </c>
      <c r="AB492">
        <v>-8.5290306245276053</v>
      </c>
      <c r="AC492">
        <v>-8.9841224658481682</v>
      </c>
      <c r="AD492">
        <v>-9.2115849737891402</v>
      </c>
      <c r="AE492">
        <v>-9.3494274051391919</v>
      </c>
      <c r="AF492">
        <v>-9.4658013018783471</v>
      </c>
      <c r="AG492">
        <v>-9.0852684737356366</v>
      </c>
      <c r="AH492">
        <v>-8.9068337741088079</v>
      </c>
      <c r="AI492">
        <v>-8.4506701418576426</v>
      </c>
      <c r="AJ492">
        <v>-7.8258462189003994</v>
      </c>
      <c r="AK492">
        <v>-6.9768964141078156</v>
      </c>
      <c r="AL492">
        <v>-5.4445420498118544</v>
      </c>
      <c r="AM492">
        <v>-3.4782972650362209</v>
      </c>
      <c r="AN492">
        <v>-1.823860883607116</v>
      </c>
      <c r="AO492">
        <v>-0.61619770708967181</v>
      </c>
      <c r="AP492">
        <v>7.105836</v>
      </c>
      <c r="AQ492">
        <v>7.3101779999999996</v>
      </c>
      <c r="AR492">
        <v>7.2370380000000001</v>
      </c>
      <c r="AS492">
        <v>7.1508320000000003</v>
      </c>
      <c r="AT492">
        <v>7.0736600000000003</v>
      </c>
      <c r="AU492">
        <v>6.9270579999999997</v>
      </c>
      <c r="AV492">
        <v>6.7015880000000001</v>
      </c>
      <c r="AW492">
        <v>6.4616020000000001</v>
      </c>
      <c r="AX492">
        <v>6.3090320000000002</v>
      </c>
      <c r="AY492">
        <v>6.158074</v>
      </c>
      <c r="AZ492">
        <v>8.815728</v>
      </c>
    </row>
    <row r="493" spans="2:52" x14ac:dyDescent="0.35">
      <c r="B493" t="s">
        <v>124</v>
      </c>
      <c r="C493" t="s">
        <v>228</v>
      </c>
      <c r="D493" t="s">
        <v>510</v>
      </c>
      <c r="E493">
        <v>8.4156700000000004</v>
      </c>
      <c r="F493">
        <v>7.8986879999999999</v>
      </c>
      <c r="G493">
        <v>6.7950499999999998</v>
      </c>
      <c r="H493">
        <v>6.0200180000000003</v>
      </c>
      <c r="I493">
        <v>5.6207700000000003</v>
      </c>
      <c r="J493">
        <v>5.3113539999999997</v>
      </c>
      <c r="K493">
        <v>5.0305660000000003</v>
      </c>
      <c r="L493">
        <v>4.8807359999999997</v>
      </c>
      <c r="M493">
        <v>4.7694539999999996</v>
      </c>
      <c r="N493">
        <v>4.6971179999999997</v>
      </c>
      <c r="O493">
        <v>4.7197800000000001</v>
      </c>
      <c r="P493">
        <v>4.7501800000000003</v>
      </c>
      <c r="Q493">
        <v>4.9407319999999997</v>
      </c>
      <c r="R493">
        <v>-1.4714506845074691</v>
      </c>
      <c r="S493">
        <v>-1.258489717556696</v>
      </c>
      <c r="T493">
        <v>-0.9293450153515872</v>
      </c>
      <c r="U493">
        <v>-0.72122912926109262</v>
      </c>
      <c r="V493">
        <v>-1.21472285598531</v>
      </c>
      <c r="W493">
        <v>-2.725307966771028</v>
      </c>
      <c r="X493">
        <v>-4.887375324868807</v>
      </c>
      <c r="Y493">
        <v>-6.1061812727122113</v>
      </c>
      <c r="Z493">
        <v>-7.1490433943707794</v>
      </c>
      <c r="AA493">
        <v>-8.2924890885056204</v>
      </c>
      <c r="AB493">
        <v>-8.863676415598805</v>
      </c>
      <c r="AC493">
        <v>-9.3206865161912233</v>
      </c>
      <c r="AD493">
        <v>-9.54997366063672</v>
      </c>
      <c r="AE493">
        <v>-9.6895562581674568</v>
      </c>
      <c r="AF493">
        <v>-9.8075937041062993</v>
      </c>
      <c r="AG493">
        <v>-9.4123687816038473</v>
      </c>
      <c r="AH493">
        <v>-9.2329334793170208</v>
      </c>
      <c r="AI493">
        <v>-8.7758634171911272</v>
      </c>
      <c r="AJ493">
        <v>-8.1502142362946852</v>
      </c>
      <c r="AK493">
        <v>-7.3005096774188996</v>
      </c>
      <c r="AL493">
        <v>-5.767462218841156</v>
      </c>
      <c r="AM493">
        <v>-3.8005786000285329</v>
      </c>
      <c r="AN493">
        <v>-2.1455514023230902</v>
      </c>
      <c r="AO493">
        <v>-0.93734012123998856</v>
      </c>
      <c r="AP493">
        <v>7.105836</v>
      </c>
      <c r="AQ493">
        <v>7.3101779999999996</v>
      </c>
      <c r="AR493">
        <v>7.2370380000000001</v>
      </c>
      <c r="AS493">
        <v>7.1508320000000003</v>
      </c>
      <c r="AT493">
        <v>7.0736600000000003</v>
      </c>
      <c r="AU493">
        <v>6.9270579999999997</v>
      </c>
      <c r="AV493">
        <v>6.7015880000000001</v>
      </c>
      <c r="AW493">
        <v>6.4616020000000001</v>
      </c>
      <c r="AX493">
        <v>6.3090320000000002</v>
      </c>
      <c r="AY493">
        <v>6.158074</v>
      </c>
      <c r="AZ493">
        <v>8.815728</v>
      </c>
    </row>
    <row r="494" spans="2:52" x14ac:dyDescent="0.35">
      <c r="B494" t="s">
        <v>125</v>
      </c>
      <c r="C494" t="s">
        <v>229</v>
      </c>
      <c r="D494" t="s">
        <v>315</v>
      </c>
      <c r="E494">
        <v>4.1251559999999996</v>
      </c>
      <c r="F494">
        <v>3.6916359999999999</v>
      </c>
      <c r="G494">
        <v>3.2116660000000001</v>
      </c>
      <c r="H494">
        <v>2.9825200000000001</v>
      </c>
      <c r="I494">
        <v>2.9469080000000001</v>
      </c>
      <c r="J494">
        <v>2.9111699999999998</v>
      </c>
      <c r="K494">
        <v>2.835172</v>
      </c>
      <c r="L494">
        <v>2.636218</v>
      </c>
      <c r="M494">
        <v>2.2682440000000001</v>
      </c>
      <c r="N494">
        <v>2.2917260000000002</v>
      </c>
      <c r="O494">
        <v>2.2679840000000002</v>
      </c>
      <c r="P494">
        <v>2.3250139999999999</v>
      </c>
      <c r="Q494">
        <v>2.319852</v>
      </c>
      <c r="R494">
        <v>1.572625041295471</v>
      </c>
      <c r="S494">
        <v>1.4711040526907959</v>
      </c>
      <c r="T494">
        <v>1.2416137098292761</v>
      </c>
      <c r="U494">
        <v>1.1774434352197789</v>
      </c>
      <c r="V494">
        <v>0.72529311581469846</v>
      </c>
      <c r="W494">
        <v>0.3044963686626167</v>
      </c>
      <c r="X494">
        <v>-0.28167920569631999</v>
      </c>
      <c r="Y494">
        <v>-0.57501674299999794</v>
      </c>
      <c r="Z494">
        <v>-1.0475518687360099</v>
      </c>
      <c r="AA494">
        <v>-1.194076621884381</v>
      </c>
      <c r="AB494">
        <v>-1.388020207097969</v>
      </c>
      <c r="AC494">
        <v>-1.747222972445668</v>
      </c>
      <c r="AD494">
        <v>-1.979859860927448</v>
      </c>
      <c r="AE494">
        <v>-2.116533495707615</v>
      </c>
      <c r="AF494">
        <v>-2.2080990049309581</v>
      </c>
      <c r="AG494">
        <v>-2.103028308738597</v>
      </c>
      <c r="AH494">
        <v>-1.982538349622176</v>
      </c>
      <c r="AI494">
        <v>-1.8061757471056961</v>
      </c>
      <c r="AJ494">
        <v>-1.5815175245122139</v>
      </c>
      <c r="AK494">
        <v>-1.2902149811045689</v>
      </c>
      <c r="AL494">
        <v>-0.85986232338880586</v>
      </c>
      <c r="AM494">
        <v>-0.25366564405832981</v>
      </c>
      <c r="AN494">
        <v>0.39523785127762789</v>
      </c>
      <c r="AO494">
        <v>0.93267843768565961</v>
      </c>
      <c r="AP494">
        <v>2.3217880000000002</v>
      </c>
      <c r="AQ494">
        <v>2.6265420000000002</v>
      </c>
      <c r="AR494">
        <v>2.8083360000000002</v>
      </c>
      <c r="AS494">
        <v>2.8976199999999999</v>
      </c>
      <c r="AT494">
        <v>2.9567139999999998</v>
      </c>
      <c r="AU494">
        <v>2.8887179999999999</v>
      </c>
      <c r="AV494">
        <v>2.8123360000000002</v>
      </c>
      <c r="AW494">
        <v>2.7733699999999999</v>
      </c>
      <c r="AX494">
        <v>2.6720860000000002</v>
      </c>
      <c r="AY494">
        <v>2.7529859999999999</v>
      </c>
      <c r="AZ494">
        <v>4.4202339999999998</v>
      </c>
    </row>
    <row r="495" spans="2:52" x14ac:dyDescent="0.35">
      <c r="B495" t="s">
        <v>125</v>
      </c>
      <c r="C495" t="s">
        <v>229</v>
      </c>
      <c r="D495" t="s">
        <v>316</v>
      </c>
      <c r="E495">
        <v>4.1251559999999996</v>
      </c>
      <c r="F495">
        <v>3.6916359999999999</v>
      </c>
      <c r="G495">
        <v>3.2116660000000001</v>
      </c>
      <c r="H495">
        <v>2.9825200000000001</v>
      </c>
      <c r="I495">
        <v>2.9469080000000001</v>
      </c>
      <c r="J495">
        <v>2.9111699999999998</v>
      </c>
      <c r="K495">
        <v>2.835172</v>
      </c>
      <c r="L495">
        <v>2.636218</v>
      </c>
      <c r="M495">
        <v>2.2682440000000001</v>
      </c>
      <c r="N495">
        <v>2.2917260000000002</v>
      </c>
      <c r="O495">
        <v>2.2679840000000002</v>
      </c>
      <c r="P495">
        <v>2.3250139999999999</v>
      </c>
      <c r="Q495">
        <v>2.319852</v>
      </c>
      <c r="R495">
        <v>1.26249999657433</v>
      </c>
      <c r="S495">
        <v>1.156810092952463</v>
      </c>
      <c r="T495">
        <v>0.92359601382513923</v>
      </c>
      <c r="U495">
        <v>0.8560573749013225</v>
      </c>
      <c r="V495">
        <v>0.40082927528626427</v>
      </c>
      <c r="W495">
        <v>-2.2802994668049401E-2</v>
      </c>
      <c r="X495">
        <v>-0.61160887454860213</v>
      </c>
      <c r="Y495">
        <v>-0.90740053599999881</v>
      </c>
      <c r="Z495">
        <v>-1.3822368019531741</v>
      </c>
      <c r="AA495">
        <v>-1.5309285473673759</v>
      </c>
      <c r="AB495">
        <v>-1.7269204874031701</v>
      </c>
      <c r="AC495">
        <v>-2.0880658996398358</v>
      </c>
      <c r="AD495">
        <v>-2.3225506219785981</v>
      </c>
      <c r="AE495">
        <v>-2.460986546386025</v>
      </c>
      <c r="AF495">
        <v>-2.5542367541925262</v>
      </c>
      <c r="AG495">
        <v>-2.4342871770172332</v>
      </c>
      <c r="AH495">
        <v>-2.312783894168688</v>
      </c>
      <c r="AI495">
        <v>-2.1355033379626098</v>
      </c>
      <c r="AJ495">
        <v>-1.9100093655871759</v>
      </c>
      <c r="AK495">
        <v>-1.6179424725980229</v>
      </c>
      <c r="AL495">
        <v>-1.186887909008526</v>
      </c>
      <c r="AM495">
        <v>-0.5800442738818572</v>
      </c>
      <c r="AN495">
        <v>6.9457549020147197E-2</v>
      </c>
      <c r="AO495">
        <v>0.60745320827204563</v>
      </c>
      <c r="AP495">
        <v>2.3217880000000002</v>
      </c>
      <c r="AQ495">
        <v>2.6265420000000002</v>
      </c>
      <c r="AR495">
        <v>2.8083360000000002</v>
      </c>
      <c r="AS495">
        <v>2.8976199999999999</v>
      </c>
      <c r="AT495">
        <v>2.9567139999999998</v>
      </c>
      <c r="AU495">
        <v>2.8887179999999999</v>
      </c>
      <c r="AV495">
        <v>2.8123360000000002</v>
      </c>
      <c r="AW495">
        <v>2.7733699999999999</v>
      </c>
      <c r="AX495">
        <v>2.6720860000000002</v>
      </c>
      <c r="AY495">
        <v>2.7529859999999999</v>
      </c>
      <c r="AZ495">
        <v>4.4202339999999998</v>
      </c>
    </row>
    <row r="496" spans="2:52" x14ac:dyDescent="0.35">
      <c r="B496" t="s">
        <v>125</v>
      </c>
      <c r="C496" t="s">
        <v>229</v>
      </c>
      <c r="D496" t="s">
        <v>317</v>
      </c>
      <c r="E496">
        <v>4.1251559999999996</v>
      </c>
      <c r="F496">
        <v>3.6916359999999999</v>
      </c>
      <c r="G496">
        <v>3.2116660000000001</v>
      </c>
      <c r="H496">
        <v>2.9825200000000001</v>
      </c>
      <c r="I496">
        <v>2.9469080000000001</v>
      </c>
      <c r="J496">
        <v>2.9111699999999998</v>
      </c>
      <c r="K496">
        <v>2.835172</v>
      </c>
      <c r="L496">
        <v>2.636218</v>
      </c>
      <c r="M496">
        <v>2.2682440000000001</v>
      </c>
      <c r="N496">
        <v>2.2917260000000002</v>
      </c>
      <c r="O496">
        <v>2.2679840000000002</v>
      </c>
      <c r="P496">
        <v>2.3250139999999999</v>
      </c>
      <c r="Q496">
        <v>2.319852</v>
      </c>
      <c r="R496">
        <v>0.95721492054183699</v>
      </c>
      <c r="S496">
        <v>0.84742116410427615</v>
      </c>
      <c r="T496">
        <v>0.61054146322733494</v>
      </c>
      <c r="U496">
        <v>0.53968702839052773</v>
      </c>
      <c r="V496">
        <v>8.1429181963956696E-2</v>
      </c>
      <c r="W496">
        <v>-0.34499435818606061</v>
      </c>
      <c r="X496">
        <v>-0.93638949370663205</v>
      </c>
      <c r="Y496">
        <v>-1.2345969789999991</v>
      </c>
      <c r="Z496">
        <v>-1.7116984724093749</v>
      </c>
      <c r="AA496">
        <v>-1.8625233909093919</v>
      </c>
      <c r="AB496">
        <v>-2.060531718103471</v>
      </c>
      <c r="AC496">
        <v>-2.4235894592967879</v>
      </c>
      <c r="AD496">
        <v>-2.6598931772604639</v>
      </c>
      <c r="AE496">
        <v>-2.800063888109706</v>
      </c>
      <c r="AF496">
        <v>-2.8949725022390931</v>
      </c>
      <c r="AG496">
        <v>-2.7603762514414329</v>
      </c>
      <c r="AH496">
        <v>-2.6378754593047078</v>
      </c>
      <c r="AI496">
        <v>-2.4596912754597362</v>
      </c>
      <c r="AJ496">
        <v>-2.2333745964371921</v>
      </c>
      <c r="AK496">
        <v>-1.940555282693643</v>
      </c>
      <c r="AL496">
        <v>-1.508809767529359</v>
      </c>
      <c r="AM496">
        <v>-0.90132927332667556</v>
      </c>
      <c r="AN496">
        <v>-0.25123846066198657</v>
      </c>
      <c r="AO496">
        <v>0.28730360868554228</v>
      </c>
      <c r="AP496">
        <v>2.3217880000000002</v>
      </c>
      <c r="AQ496">
        <v>2.6265420000000002</v>
      </c>
      <c r="AR496">
        <v>2.8083360000000002</v>
      </c>
      <c r="AS496">
        <v>2.8976199999999999</v>
      </c>
      <c r="AT496">
        <v>2.9567139999999998</v>
      </c>
      <c r="AU496">
        <v>2.8887179999999999</v>
      </c>
      <c r="AV496">
        <v>2.8123360000000002</v>
      </c>
      <c r="AW496">
        <v>2.7733699999999999</v>
      </c>
      <c r="AX496">
        <v>2.6720860000000002</v>
      </c>
      <c r="AY496">
        <v>2.7529859999999999</v>
      </c>
      <c r="AZ496">
        <v>4.4202339999999998</v>
      </c>
    </row>
    <row r="497" spans="2:52" x14ac:dyDescent="0.35">
      <c r="B497" t="s">
        <v>125</v>
      </c>
      <c r="C497" t="s">
        <v>229</v>
      </c>
      <c r="D497" t="s">
        <v>318</v>
      </c>
      <c r="E497">
        <v>4.1251559999999996</v>
      </c>
      <c r="F497">
        <v>3.6916359999999999</v>
      </c>
      <c r="G497">
        <v>3.2116660000000001</v>
      </c>
      <c r="H497">
        <v>2.9825200000000001</v>
      </c>
      <c r="I497">
        <v>2.9469080000000001</v>
      </c>
      <c r="J497">
        <v>2.9111699999999998</v>
      </c>
      <c r="K497">
        <v>2.835172</v>
      </c>
      <c r="L497">
        <v>2.636218</v>
      </c>
      <c r="M497">
        <v>2.2682440000000001</v>
      </c>
      <c r="N497">
        <v>2.2917260000000002</v>
      </c>
      <c r="O497">
        <v>2.2679840000000002</v>
      </c>
      <c r="P497">
        <v>2.3250139999999999</v>
      </c>
      <c r="Q497">
        <v>2.319852</v>
      </c>
      <c r="R497">
        <v>0.6519298445093451</v>
      </c>
      <c r="S497">
        <v>0.53803223525609001</v>
      </c>
      <c r="T497">
        <v>0.2974869126295312</v>
      </c>
      <c r="U497">
        <v>0.223316681879734</v>
      </c>
      <c r="V497">
        <v>-0.23797091135835011</v>
      </c>
      <c r="W497">
        <v>-0.66718572170407087</v>
      </c>
      <c r="X497">
        <v>-1.2611701128646611</v>
      </c>
      <c r="Y497">
        <v>-1.561793421999998</v>
      </c>
      <c r="Z497">
        <v>-2.0411601428655759</v>
      </c>
      <c r="AA497">
        <v>-2.1941182344514081</v>
      </c>
      <c r="AB497">
        <v>-2.394142948803772</v>
      </c>
      <c r="AC497">
        <v>-2.7591130189537392</v>
      </c>
      <c r="AD497">
        <v>-2.9972357325423311</v>
      </c>
      <c r="AE497">
        <v>-3.1391412298333869</v>
      </c>
      <c r="AF497">
        <v>-3.23570825028566</v>
      </c>
      <c r="AG497">
        <v>-3.0864653258656309</v>
      </c>
      <c r="AH497">
        <v>-2.9629670244407249</v>
      </c>
      <c r="AI497">
        <v>-2.7838792129568599</v>
      </c>
      <c r="AJ497">
        <v>-2.5567398272872062</v>
      </c>
      <c r="AK497">
        <v>-2.2631680927892619</v>
      </c>
      <c r="AL497">
        <v>-1.830731626050192</v>
      </c>
      <c r="AM497">
        <v>-1.222614272771493</v>
      </c>
      <c r="AN497">
        <v>-0.57193447034411937</v>
      </c>
      <c r="AO497">
        <v>-3.2845990900959902E-2</v>
      </c>
      <c r="AP497">
        <v>2.3217880000000002</v>
      </c>
      <c r="AQ497">
        <v>2.6265420000000002</v>
      </c>
      <c r="AR497">
        <v>2.8083360000000002</v>
      </c>
      <c r="AS497">
        <v>2.8976199999999999</v>
      </c>
      <c r="AT497">
        <v>2.9567139999999998</v>
      </c>
      <c r="AU497">
        <v>2.8887179999999999</v>
      </c>
      <c r="AV497">
        <v>2.8123360000000002</v>
      </c>
      <c r="AW497">
        <v>2.7733699999999999</v>
      </c>
      <c r="AX497">
        <v>2.6720860000000002</v>
      </c>
      <c r="AY497">
        <v>2.7529859999999999</v>
      </c>
      <c r="AZ497">
        <v>4.4202339999999998</v>
      </c>
    </row>
    <row r="498" spans="2:52" x14ac:dyDescent="0.35">
      <c r="B498" t="s">
        <v>125</v>
      </c>
      <c r="C498" t="s">
        <v>229</v>
      </c>
      <c r="D498" t="s">
        <v>319</v>
      </c>
      <c r="E498">
        <v>4.1251559999999996</v>
      </c>
      <c r="F498">
        <v>3.6916359999999999</v>
      </c>
      <c r="G498">
        <v>3.2116660000000001</v>
      </c>
      <c r="H498">
        <v>2.9825200000000001</v>
      </c>
      <c r="I498">
        <v>2.9469080000000001</v>
      </c>
      <c r="J498">
        <v>2.9111699999999998</v>
      </c>
      <c r="K498">
        <v>2.835172</v>
      </c>
      <c r="L498">
        <v>2.636218</v>
      </c>
      <c r="M498">
        <v>2.2682440000000001</v>
      </c>
      <c r="N498">
        <v>2.2917260000000002</v>
      </c>
      <c r="O498">
        <v>2.2679840000000002</v>
      </c>
      <c r="P498">
        <v>2.3250139999999999</v>
      </c>
      <c r="Q498">
        <v>2.319852</v>
      </c>
      <c r="R498">
        <v>0.34813965838534061</v>
      </c>
      <c r="S498">
        <v>0.2301582916588813</v>
      </c>
      <c r="T498">
        <v>-1.4034703261549901E-2</v>
      </c>
      <c r="U498">
        <v>-9.1504493461312703E-2</v>
      </c>
      <c r="V498">
        <v>-0.55580699774496733</v>
      </c>
      <c r="W498">
        <v>-0.98779941026926599</v>
      </c>
      <c r="X498">
        <v>-1.5843603782577389</v>
      </c>
      <c r="Y498">
        <v>-1.8873876816666679</v>
      </c>
      <c r="Z498">
        <v>-2.3690085378456249</v>
      </c>
      <c r="AA498">
        <v>-2.524089357005292</v>
      </c>
      <c r="AB498">
        <v>-2.7261205848697951</v>
      </c>
      <c r="AC498">
        <v>-3.092993619872225</v>
      </c>
      <c r="AD498">
        <v>-3.3329264220070129</v>
      </c>
      <c r="AE498">
        <v>-3.4765582110084048</v>
      </c>
      <c r="AF498">
        <v>-3.5747755170627342</v>
      </c>
      <c r="AG498">
        <v>-3.410957639409935</v>
      </c>
      <c r="AH498">
        <v>-3.2864667132021368</v>
      </c>
      <c r="AI498">
        <v>-3.106479698874248</v>
      </c>
      <c r="AJ498">
        <v>-2.878521635106408</v>
      </c>
      <c r="AK498">
        <v>-2.5842011642339511</v>
      </c>
      <c r="AL498">
        <v>-2.1510771293037489</v>
      </c>
      <c r="AM498">
        <v>-1.5423260354578681</v>
      </c>
      <c r="AN498">
        <v>-0.89106012737489992</v>
      </c>
      <c r="AO498">
        <v>-0.35142791344327873</v>
      </c>
      <c r="AP498">
        <v>2.3217880000000002</v>
      </c>
      <c r="AQ498">
        <v>2.6265420000000002</v>
      </c>
      <c r="AR498">
        <v>2.8083360000000002</v>
      </c>
      <c r="AS498">
        <v>2.8976199999999999</v>
      </c>
      <c r="AT498">
        <v>2.9567139999999998</v>
      </c>
      <c r="AU498">
        <v>2.8887179999999999</v>
      </c>
      <c r="AV498">
        <v>2.8123360000000002</v>
      </c>
      <c r="AW498">
        <v>2.7733699999999999</v>
      </c>
      <c r="AX498">
        <v>2.6720860000000002</v>
      </c>
      <c r="AY498">
        <v>2.7529859999999999</v>
      </c>
      <c r="AZ498">
        <v>4.4202339999999998</v>
      </c>
    </row>
    <row r="499" spans="2:52" x14ac:dyDescent="0.35">
      <c r="B499" t="s">
        <v>125</v>
      </c>
      <c r="C499" t="s">
        <v>229</v>
      </c>
      <c r="D499" t="s">
        <v>320</v>
      </c>
      <c r="E499">
        <v>4.1251559999999996</v>
      </c>
      <c r="F499">
        <v>3.6916359999999999</v>
      </c>
      <c r="G499">
        <v>3.2116660000000001</v>
      </c>
      <c r="H499">
        <v>2.9825200000000001</v>
      </c>
      <c r="I499">
        <v>2.9469080000000001</v>
      </c>
      <c r="J499">
        <v>2.9111699999999998</v>
      </c>
      <c r="K499">
        <v>2.835172</v>
      </c>
      <c r="L499">
        <v>2.636218</v>
      </c>
      <c r="M499">
        <v>2.2682440000000001</v>
      </c>
      <c r="N499">
        <v>2.2917260000000002</v>
      </c>
      <c r="O499">
        <v>2.2679840000000002</v>
      </c>
      <c r="P499">
        <v>2.3250139999999999</v>
      </c>
      <c r="Q499">
        <v>2.319852</v>
      </c>
      <c r="R499">
        <v>4.5667910080580999E-2</v>
      </c>
      <c r="S499">
        <v>-7.6379490767429503E-2</v>
      </c>
      <c r="T499">
        <v>-0.32420432722312409</v>
      </c>
      <c r="U499">
        <v>-0.40495935691070611</v>
      </c>
      <c r="V499">
        <v>-0.87226368764100193</v>
      </c>
      <c r="W499">
        <v>-1.307021647656379</v>
      </c>
      <c r="X499">
        <v>-1.9061480102275901</v>
      </c>
      <c r="Y499">
        <v>-2.211568874666666</v>
      </c>
      <c r="Z499">
        <v>-2.695434083297731</v>
      </c>
      <c r="AA499">
        <v>-2.852628417474536</v>
      </c>
      <c r="AB499">
        <v>-3.056657450659078</v>
      </c>
      <c r="AC499">
        <v>-3.4254251917191012</v>
      </c>
      <c r="AD499">
        <v>-3.667160226684846</v>
      </c>
      <c r="AE499">
        <v>-3.8125108153564029</v>
      </c>
      <c r="AF499">
        <v>-3.9123712448362271</v>
      </c>
      <c r="AG499">
        <v>-3.734041668691702</v>
      </c>
      <c r="AH499">
        <v>-3.6085624256547049</v>
      </c>
      <c r="AI499">
        <v>-3.4276801109888342</v>
      </c>
      <c r="AJ499">
        <v>-3.1989069221545252</v>
      </c>
      <c r="AK499">
        <v>-2.9038409643948588</v>
      </c>
      <c r="AL499">
        <v>-2.4700323452932471</v>
      </c>
      <c r="AM499">
        <v>-1.8606502612900691</v>
      </c>
      <c r="AN499">
        <v>-1.208800791227695</v>
      </c>
      <c r="AO499">
        <v>-0.66862720259455011</v>
      </c>
      <c r="AP499">
        <v>2.3217880000000002</v>
      </c>
      <c r="AQ499">
        <v>2.6265420000000002</v>
      </c>
      <c r="AR499">
        <v>2.8083360000000002</v>
      </c>
      <c r="AS499">
        <v>2.8976199999999999</v>
      </c>
      <c r="AT499">
        <v>2.9567139999999998</v>
      </c>
      <c r="AU499">
        <v>2.8887179999999999</v>
      </c>
      <c r="AV499">
        <v>2.8123360000000002</v>
      </c>
      <c r="AW499">
        <v>2.7733699999999999</v>
      </c>
      <c r="AX499">
        <v>2.6720860000000002</v>
      </c>
      <c r="AY499">
        <v>2.7529859999999999</v>
      </c>
      <c r="AZ499">
        <v>4.4202339999999998</v>
      </c>
    </row>
    <row r="500" spans="2:52" x14ac:dyDescent="0.35">
      <c r="B500" t="s">
        <v>125</v>
      </c>
      <c r="C500" t="s">
        <v>229</v>
      </c>
      <c r="D500" t="s">
        <v>321</v>
      </c>
      <c r="E500">
        <v>4.1251559999999996</v>
      </c>
      <c r="F500">
        <v>3.6916359999999999</v>
      </c>
      <c r="G500">
        <v>3.2116660000000001</v>
      </c>
      <c r="H500">
        <v>2.9825200000000001</v>
      </c>
      <c r="I500">
        <v>2.9469080000000001</v>
      </c>
      <c r="J500">
        <v>2.9111699999999998</v>
      </c>
      <c r="K500">
        <v>2.835172</v>
      </c>
      <c r="L500">
        <v>2.636218</v>
      </c>
      <c r="M500">
        <v>2.2682440000000001</v>
      </c>
      <c r="N500">
        <v>2.2917260000000002</v>
      </c>
      <c r="O500">
        <v>2.2679840000000002</v>
      </c>
      <c r="P500">
        <v>2.3250139999999999</v>
      </c>
      <c r="Q500">
        <v>2.319852</v>
      </c>
      <c r="R500">
        <v>-0.25047409575794521</v>
      </c>
      <c r="S500">
        <v>-0.37650244195808419</v>
      </c>
      <c r="T500">
        <v>-0.62788311740756386</v>
      </c>
      <c r="U500">
        <v>-0.71185463728649667</v>
      </c>
      <c r="V500">
        <v>-1.1820979760731469</v>
      </c>
      <c r="W500">
        <v>-1.61956360973355</v>
      </c>
      <c r="X500">
        <v>-2.221201681585899</v>
      </c>
      <c r="Y500">
        <v>-2.528966017666666</v>
      </c>
      <c r="Z500">
        <v>-3.0150286118079501</v>
      </c>
      <c r="AA500">
        <v>-3.1742922320587552</v>
      </c>
      <c r="AB500">
        <v>-3.380277263044964</v>
      </c>
      <c r="AC500">
        <v>-3.75090006017391</v>
      </c>
      <c r="AD500">
        <v>-3.9943996131435302</v>
      </c>
      <c r="AE500">
        <v>-4.1414330326408102</v>
      </c>
      <c r="AF500">
        <v>-4.2429022003574897</v>
      </c>
      <c r="AG500">
        <v>-4.0503646080145952</v>
      </c>
      <c r="AH500">
        <v>-3.9239177303808348</v>
      </c>
      <c r="AI500">
        <v>-3.7421588510790809</v>
      </c>
      <c r="AJ500">
        <v>-3.512587595074709</v>
      </c>
      <c r="AK500">
        <v>-3.2167917510253581</v>
      </c>
      <c r="AL500">
        <v>-2.7823128738556031</v>
      </c>
      <c r="AM500">
        <v>-2.1723130042513121</v>
      </c>
      <c r="AN500">
        <v>-1.5198921842493771</v>
      </c>
      <c r="AO500">
        <v>-0.97918855011308037</v>
      </c>
      <c r="AP500">
        <v>2.3217880000000002</v>
      </c>
      <c r="AQ500">
        <v>2.6265420000000002</v>
      </c>
      <c r="AR500">
        <v>2.8083360000000002</v>
      </c>
      <c r="AS500">
        <v>2.8976199999999999</v>
      </c>
      <c r="AT500">
        <v>2.9567139999999998</v>
      </c>
      <c r="AU500">
        <v>2.8887179999999999</v>
      </c>
      <c r="AV500">
        <v>2.8123360000000002</v>
      </c>
      <c r="AW500">
        <v>2.7733699999999999</v>
      </c>
      <c r="AX500">
        <v>2.6720860000000002</v>
      </c>
      <c r="AY500">
        <v>2.7529859999999999</v>
      </c>
      <c r="AZ500">
        <v>4.4202339999999998</v>
      </c>
    </row>
    <row r="501" spans="2:52" x14ac:dyDescent="0.35">
      <c r="B501" t="s">
        <v>125</v>
      </c>
      <c r="C501" t="s">
        <v>229</v>
      </c>
      <c r="D501" t="s">
        <v>322</v>
      </c>
      <c r="E501">
        <v>4.1251559999999996</v>
      </c>
      <c r="F501">
        <v>3.6916359999999999</v>
      </c>
      <c r="G501">
        <v>3.2116660000000001</v>
      </c>
      <c r="H501">
        <v>2.9825200000000001</v>
      </c>
      <c r="I501">
        <v>2.9469080000000001</v>
      </c>
      <c r="J501">
        <v>2.9111699999999998</v>
      </c>
      <c r="K501">
        <v>2.835172</v>
      </c>
      <c r="L501">
        <v>2.636218</v>
      </c>
      <c r="M501">
        <v>2.2682440000000001</v>
      </c>
      <c r="N501">
        <v>2.2917260000000002</v>
      </c>
      <c r="O501">
        <v>2.2679840000000002</v>
      </c>
      <c r="P501">
        <v>2.3250139999999999</v>
      </c>
      <c r="Q501">
        <v>2.319852</v>
      </c>
      <c r="R501">
        <v>-0.54320990915536571</v>
      </c>
      <c r="S501">
        <v>-0.67317341231659356</v>
      </c>
      <c r="T501">
        <v>-0.92806902789490964</v>
      </c>
      <c r="U501">
        <v>-1.015220042252458</v>
      </c>
      <c r="V501">
        <v>-1.4883685849514079</v>
      </c>
      <c r="W501">
        <v>-1.928510748895474</v>
      </c>
      <c r="X501">
        <v>-2.5326316406279341</v>
      </c>
      <c r="Y501">
        <v>-2.8427124939999979</v>
      </c>
      <c r="Z501">
        <v>-3.3309471995675568</v>
      </c>
      <c r="AA501">
        <v>-3.4922563051938962</v>
      </c>
      <c r="AB501">
        <v>-3.7001748363124278</v>
      </c>
      <c r="AC501">
        <v>-4.072631352861543</v>
      </c>
      <c r="AD501">
        <v>-4.3178751285450474</v>
      </c>
      <c r="AE501">
        <v>-4.4665720231349031</v>
      </c>
      <c r="AF501">
        <v>-4.5696314255600159</v>
      </c>
      <c r="AG501">
        <v>-4.363049236042138</v>
      </c>
      <c r="AH501">
        <v>-4.235645853437215</v>
      </c>
      <c r="AI501">
        <v>-4.0530204916486072</v>
      </c>
      <c r="AJ501">
        <v>-3.822660347754073</v>
      </c>
      <c r="AK501">
        <v>-3.5261430124860298</v>
      </c>
      <c r="AL501">
        <v>-3.091001586481946</v>
      </c>
      <c r="AM501">
        <v>-2.4803910369778719</v>
      </c>
      <c r="AN501">
        <v>-1.827405438639889</v>
      </c>
      <c r="AO501">
        <v>-1.2861778555249139</v>
      </c>
      <c r="AP501">
        <v>2.3217880000000002</v>
      </c>
      <c r="AQ501">
        <v>2.6265420000000002</v>
      </c>
      <c r="AR501">
        <v>2.8083360000000002</v>
      </c>
      <c r="AS501">
        <v>2.8976199999999999</v>
      </c>
      <c r="AT501">
        <v>2.9567139999999998</v>
      </c>
      <c r="AU501">
        <v>2.8887179999999999</v>
      </c>
      <c r="AV501">
        <v>2.8123360000000002</v>
      </c>
      <c r="AW501">
        <v>2.7733699999999999</v>
      </c>
      <c r="AX501">
        <v>2.6720860000000002</v>
      </c>
      <c r="AY501">
        <v>2.7529859999999999</v>
      </c>
      <c r="AZ501">
        <v>4.4202339999999998</v>
      </c>
    </row>
    <row r="502" spans="2:52" x14ac:dyDescent="0.35">
      <c r="B502" t="s">
        <v>125</v>
      </c>
      <c r="C502" t="s">
        <v>229</v>
      </c>
      <c r="D502" t="s">
        <v>387</v>
      </c>
      <c r="E502">
        <v>4.1251559999999996</v>
      </c>
      <c r="F502">
        <v>3.6916359999999999</v>
      </c>
      <c r="G502">
        <v>3.2116660000000001</v>
      </c>
      <c r="H502">
        <v>2.9825200000000001</v>
      </c>
      <c r="I502">
        <v>2.9469080000000001</v>
      </c>
      <c r="J502">
        <v>2.9111699999999998</v>
      </c>
      <c r="K502">
        <v>2.835172</v>
      </c>
      <c r="L502">
        <v>2.636218</v>
      </c>
      <c r="M502">
        <v>2.2682440000000001</v>
      </c>
      <c r="N502">
        <v>2.2917260000000002</v>
      </c>
      <c r="O502">
        <v>2.2679840000000002</v>
      </c>
      <c r="P502">
        <v>2.3250139999999999</v>
      </c>
      <c r="Q502">
        <v>2.319852</v>
      </c>
      <c r="R502">
        <v>-0.8296874620766177</v>
      </c>
      <c r="S502">
        <v>-0.96350199433978556</v>
      </c>
      <c r="T502">
        <v>-1.2218374058046639</v>
      </c>
      <c r="U502">
        <v>-1.3120999417324271</v>
      </c>
      <c r="V502">
        <v>-1.788091579363541</v>
      </c>
      <c r="W502">
        <v>-2.2308530533164652</v>
      </c>
      <c r="X502">
        <v>-2.837403685897316</v>
      </c>
      <c r="Y502">
        <v>-3.1497515328333319</v>
      </c>
      <c r="Z502">
        <v>-3.6401119132844988</v>
      </c>
      <c r="AA502">
        <v>-3.803422774822145</v>
      </c>
      <c r="AB502">
        <v>-4.013233470688311</v>
      </c>
      <c r="AC502">
        <v>-4.3874845044375501</v>
      </c>
      <c r="AD502">
        <v>-4.6344352139226412</v>
      </c>
      <c r="AE502">
        <v>-4.7847600209579761</v>
      </c>
      <c r="AF502">
        <v>-4.8893756612159489</v>
      </c>
      <c r="AG502">
        <v>-4.6690491273223067</v>
      </c>
      <c r="AH502">
        <v>-4.540709688413525</v>
      </c>
      <c r="AI502">
        <v>-4.3572363682572606</v>
      </c>
      <c r="AJ502">
        <v>-4.1261042017335861</v>
      </c>
      <c r="AK502">
        <v>-3.8288807996663148</v>
      </c>
      <c r="AL502">
        <v>-3.393090989146013</v>
      </c>
      <c r="AM502">
        <v>-2.7818828151788519</v>
      </c>
      <c r="AN502">
        <v>-2.1283445126336971</v>
      </c>
      <c r="AO502">
        <v>-1.5866041817974059</v>
      </c>
      <c r="AP502">
        <v>2.3217880000000002</v>
      </c>
      <c r="AQ502">
        <v>2.6265420000000002</v>
      </c>
      <c r="AR502">
        <v>2.8083360000000002</v>
      </c>
      <c r="AS502">
        <v>2.8976199999999999</v>
      </c>
      <c r="AT502">
        <v>2.9567139999999998</v>
      </c>
      <c r="AU502">
        <v>2.8887179999999999</v>
      </c>
      <c r="AV502">
        <v>2.8123360000000002</v>
      </c>
      <c r="AW502">
        <v>2.7733699999999999</v>
      </c>
      <c r="AX502">
        <v>2.6720860000000002</v>
      </c>
      <c r="AY502">
        <v>2.7529859999999999</v>
      </c>
      <c r="AZ502">
        <v>4.4202339999999998</v>
      </c>
    </row>
    <row r="503" spans="2:52" x14ac:dyDescent="0.35">
      <c r="B503" t="s">
        <v>125</v>
      </c>
      <c r="C503" t="s">
        <v>229</v>
      </c>
      <c r="D503" t="s">
        <v>510</v>
      </c>
      <c r="E503">
        <v>4.1251559999999996</v>
      </c>
      <c r="F503">
        <v>3.6916359999999999</v>
      </c>
      <c r="G503">
        <v>3.2116660000000001</v>
      </c>
      <c r="H503">
        <v>2.9825200000000001</v>
      </c>
      <c r="I503">
        <v>2.9469080000000001</v>
      </c>
      <c r="J503">
        <v>2.9111699999999998</v>
      </c>
      <c r="K503">
        <v>2.835172</v>
      </c>
      <c r="L503">
        <v>2.636218</v>
      </c>
      <c r="M503">
        <v>2.2682440000000001</v>
      </c>
      <c r="N503">
        <v>2.2917260000000002</v>
      </c>
      <c r="O503">
        <v>2.2679840000000002</v>
      </c>
      <c r="P503">
        <v>2.3250139999999999</v>
      </c>
      <c r="Q503">
        <v>2.319852</v>
      </c>
      <c r="R503">
        <v>-1.1081961240597391</v>
      </c>
      <c r="S503">
        <v>-1.245754562089703</v>
      </c>
      <c r="T503">
        <v>-1.5074340853011821</v>
      </c>
      <c r="U503">
        <v>-1.6007215902026579</v>
      </c>
      <c r="V503">
        <v>-2.0794772369415488</v>
      </c>
      <c r="W503">
        <v>-2.5247851600610751</v>
      </c>
      <c r="X503">
        <v>-3.1336979458568992</v>
      </c>
      <c r="Y503">
        <v>-3.4482497258333331</v>
      </c>
      <c r="Z503">
        <v>-3.9406766516790959</v>
      </c>
      <c r="AA503">
        <v>-4.1059335866692326</v>
      </c>
      <c r="AB503">
        <v>-4.3175838133005211</v>
      </c>
      <c r="AC503">
        <v>-4.6935794465104017</v>
      </c>
      <c r="AD503">
        <v>-4.9421896083481336</v>
      </c>
      <c r="AE503">
        <v>-5.094097044501849</v>
      </c>
      <c r="AF503">
        <v>-5.2002256330244867</v>
      </c>
      <c r="AG503">
        <v>-4.9665370785365752</v>
      </c>
      <c r="AH503">
        <v>-4.8372876214219316</v>
      </c>
      <c r="AI503">
        <v>-4.6529899303926809</v>
      </c>
      <c r="AJ503">
        <v>-4.4211072164447129</v>
      </c>
      <c r="AK503">
        <v>-4.1231973881024393</v>
      </c>
      <c r="AL503">
        <v>-3.6867772290531828</v>
      </c>
      <c r="AM503">
        <v>-3.0749880546275721</v>
      </c>
      <c r="AN503">
        <v>-2.4209124223417731</v>
      </c>
      <c r="AO503">
        <v>-1.878673606788817</v>
      </c>
      <c r="AP503">
        <v>2.3217880000000002</v>
      </c>
      <c r="AQ503">
        <v>2.6265420000000002</v>
      </c>
      <c r="AR503">
        <v>2.8083360000000002</v>
      </c>
      <c r="AS503">
        <v>2.8976199999999999</v>
      </c>
      <c r="AT503">
        <v>2.9567139999999998</v>
      </c>
      <c r="AU503">
        <v>2.8887179999999999</v>
      </c>
      <c r="AV503">
        <v>2.8123360000000002</v>
      </c>
      <c r="AW503">
        <v>2.7733699999999999</v>
      </c>
      <c r="AX503">
        <v>2.6720860000000002</v>
      </c>
      <c r="AY503">
        <v>2.7529859999999999</v>
      </c>
      <c r="AZ503">
        <v>4.4202339999999998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5"/>
  <sheetViews>
    <sheetView workbookViewId="0">
      <selection activeCell="M1" sqref="M1"/>
    </sheetView>
  </sheetViews>
  <sheetFormatPr defaultRowHeight="14.5" x14ac:dyDescent="0.35"/>
  <cols>
    <col min="2" max="2" width="21.1796875" bestFit="1" customWidth="1"/>
  </cols>
  <sheetData>
    <row r="1" spans="1:13" x14ac:dyDescent="0.35">
      <c r="A1" s="1" t="s">
        <v>0</v>
      </c>
      <c r="B1" s="1" t="s">
        <v>1</v>
      </c>
      <c r="C1" s="1" t="s">
        <v>2</v>
      </c>
      <c r="D1" s="1" t="s">
        <v>315</v>
      </c>
      <c r="E1" s="1" t="s">
        <v>316</v>
      </c>
      <c r="F1" s="1" t="s">
        <v>317</v>
      </c>
      <c r="G1" s="1" t="s">
        <v>318</v>
      </c>
      <c r="H1" s="1" t="s">
        <v>319</v>
      </c>
      <c r="I1" s="1" t="s">
        <v>320</v>
      </c>
      <c r="J1" s="1" t="s">
        <v>321</v>
      </c>
      <c r="K1" s="1" t="s">
        <v>322</v>
      </c>
      <c r="L1" s="1" t="s">
        <v>387</v>
      </c>
      <c r="M1" s="1" t="s">
        <v>510</v>
      </c>
    </row>
    <row r="2" spans="1:13" x14ac:dyDescent="0.35">
      <c r="A2" t="s">
        <v>10</v>
      </c>
      <c r="D2" t="s">
        <v>332</v>
      </c>
      <c r="E2" t="s">
        <v>332</v>
      </c>
      <c r="F2" t="s">
        <v>332</v>
      </c>
      <c r="G2" t="s">
        <v>332</v>
      </c>
      <c r="H2" t="s">
        <v>332</v>
      </c>
      <c r="I2" t="s">
        <v>332</v>
      </c>
      <c r="J2" t="s">
        <v>332</v>
      </c>
      <c r="K2" t="s">
        <v>332</v>
      </c>
      <c r="L2" t="s">
        <v>332</v>
      </c>
      <c r="M2" t="s">
        <v>332</v>
      </c>
    </row>
    <row r="3" spans="1:13" x14ac:dyDescent="0.35">
      <c r="A3" t="s">
        <v>11</v>
      </c>
      <c r="B3" t="s">
        <v>12</v>
      </c>
      <c r="C3" t="s">
        <v>12</v>
      </c>
      <c r="D3" t="s">
        <v>516</v>
      </c>
      <c r="E3" t="s">
        <v>516</v>
      </c>
      <c r="F3" t="s">
        <v>516</v>
      </c>
      <c r="G3" t="s">
        <v>516</v>
      </c>
      <c r="H3" t="s">
        <v>516</v>
      </c>
      <c r="I3" t="s">
        <v>516</v>
      </c>
      <c r="J3" t="s">
        <v>516</v>
      </c>
      <c r="K3" t="s">
        <v>516</v>
      </c>
      <c r="L3" t="s">
        <v>516</v>
      </c>
      <c r="M3" t="s">
        <v>516</v>
      </c>
    </row>
    <row r="4" spans="1:13" ht="116" x14ac:dyDescent="0.35">
      <c r="A4" s="6" t="s">
        <v>496</v>
      </c>
      <c r="B4" s="6" t="s">
        <v>493</v>
      </c>
      <c r="C4" s="6" t="s">
        <v>494</v>
      </c>
      <c r="D4" s="6" t="s">
        <v>614</v>
      </c>
      <c r="E4" s="6" t="s">
        <v>614</v>
      </c>
      <c r="F4" s="6" t="s">
        <v>614</v>
      </c>
      <c r="G4" s="6" t="s">
        <v>614</v>
      </c>
      <c r="H4" s="6" t="s">
        <v>614</v>
      </c>
      <c r="I4" s="6" t="s">
        <v>614</v>
      </c>
      <c r="J4" s="6" t="s">
        <v>614</v>
      </c>
      <c r="K4" s="6" t="s">
        <v>614</v>
      </c>
      <c r="L4" s="6" t="s">
        <v>614</v>
      </c>
      <c r="M4" s="6" t="s">
        <v>614</v>
      </c>
    </row>
    <row r="5" spans="1:13" x14ac:dyDescent="0.35">
      <c r="B5" t="s">
        <v>21</v>
      </c>
      <c r="C5" t="s">
        <v>126</v>
      </c>
      <c r="D5">
        <v>-6.6202560203902578</v>
      </c>
      <c r="E5">
        <v>-7.8015120407805156</v>
      </c>
      <c r="F5">
        <v>-8.9782365611707693</v>
      </c>
      <c r="G5">
        <v>-10.141854304637951</v>
      </c>
      <c r="H5">
        <v>-10.989070284752399</v>
      </c>
      <c r="I5">
        <v>-11.69142633299621</v>
      </c>
      <c r="J5">
        <v>-12.356551972089751</v>
      </c>
      <c r="K5">
        <v>-12.93545004359286</v>
      </c>
      <c r="L5">
        <v>-13.41337457759367</v>
      </c>
      <c r="M5">
        <v>-13.80544808778394</v>
      </c>
    </row>
    <row r="6" spans="1:13" x14ac:dyDescent="0.35">
      <c r="B6" t="s">
        <v>22</v>
      </c>
      <c r="C6" t="s">
        <v>127</v>
      </c>
      <c r="D6">
        <v>-3.7844908964999968</v>
      </c>
      <c r="E6">
        <v>-4.3899817929999987</v>
      </c>
      <c r="F6">
        <v>-4.9954726894999961</v>
      </c>
      <c r="G6">
        <v>-5.6009635859999953</v>
      </c>
      <c r="H6">
        <v>-6.2019020650581371</v>
      </c>
      <c r="I6">
        <v>-6.7949333115581396</v>
      </c>
      <c r="J6">
        <v>-7.387964558058135</v>
      </c>
      <c r="K6">
        <v>-7.980995804558134</v>
      </c>
      <c r="L6">
        <v>-8.5714676882674414</v>
      </c>
      <c r="M6">
        <v>-9.1251552132664049</v>
      </c>
    </row>
    <row r="7" spans="1:13" x14ac:dyDescent="0.35">
      <c r="B7" t="s">
        <v>24</v>
      </c>
      <c r="C7" t="s">
        <v>129</v>
      </c>
      <c r="D7">
        <v>-7.8546279465000008</v>
      </c>
      <c r="E7">
        <v>-8.2602558930000018</v>
      </c>
      <c r="F7">
        <v>-8.659021115175678</v>
      </c>
      <c r="G7">
        <v>-9.0541322616756776</v>
      </c>
      <c r="H7">
        <v>-9.4486711581756762</v>
      </c>
      <c r="I7">
        <v>-9.8287162786611795</v>
      </c>
      <c r="J7">
        <v>-10.097421838436899</v>
      </c>
      <c r="K7">
        <v>-10.24023123116417</v>
      </c>
      <c r="L7">
        <v>-10.35881018116417</v>
      </c>
      <c r="M7">
        <v>-10.47738913116417</v>
      </c>
    </row>
    <row r="8" spans="1:13" x14ac:dyDescent="0.35">
      <c r="B8" t="s">
        <v>26</v>
      </c>
      <c r="C8" t="s">
        <v>131</v>
      </c>
      <c r="D8">
        <v>-20.283018182199999</v>
      </c>
      <c r="E8">
        <v>-22.5408363644</v>
      </c>
      <c r="F8">
        <v>-24.798654546600002</v>
      </c>
      <c r="G8">
        <v>-27.056472728799999</v>
      </c>
      <c r="H8">
        <v>-29.311866394697169</v>
      </c>
      <c r="I8">
        <v>-31.528296292897171</v>
      </c>
      <c r="J8">
        <v>-33.688698222447442</v>
      </c>
      <c r="K8">
        <v>-35.70245085268801</v>
      </c>
      <c r="L8">
        <v>-37.263878906888003</v>
      </c>
      <c r="M8">
        <v>-38.569682557844338</v>
      </c>
    </row>
    <row r="9" spans="1:13" x14ac:dyDescent="0.35">
      <c r="B9" t="s">
        <v>71</v>
      </c>
      <c r="C9" t="s">
        <v>176</v>
      </c>
      <c r="D9">
        <v>-20.283018182199999</v>
      </c>
      <c r="E9">
        <v>-22.5408363644</v>
      </c>
      <c r="F9">
        <v>-24.798654546600002</v>
      </c>
      <c r="G9">
        <v>-27.056472728799999</v>
      </c>
      <c r="H9">
        <v>-29.311866394697169</v>
      </c>
      <c r="I9">
        <v>-31.528296292897171</v>
      </c>
      <c r="J9">
        <v>-33.688698222447442</v>
      </c>
      <c r="K9">
        <v>-35.70245085268801</v>
      </c>
      <c r="L9">
        <v>-37.263878906888003</v>
      </c>
      <c r="M9">
        <v>-38.569682557844338</v>
      </c>
    </row>
    <row r="10" spans="1:13" x14ac:dyDescent="0.35">
      <c r="B10" t="s">
        <v>28</v>
      </c>
      <c r="C10" t="s">
        <v>133</v>
      </c>
      <c r="D10">
        <v>1.861523435234159</v>
      </c>
      <c r="E10">
        <v>0.72604687046832428</v>
      </c>
      <c r="F10">
        <v>-0.40942969429751752</v>
      </c>
      <c r="G10">
        <v>-1.544906259063352</v>
      </c>
      <c r="H10">
        <v>-2.6803828238291869</v>
      </c>
      <c r="I10">
        <v>-3.8158593885950252</v>
      </c>
      <c r="J10">
        <v>-4.9501005700275327</v>
      </c>
      <c r="K10">
        <v>-6.0002308115175067</v>
      </c>
      <c r="L10">
        <v>-6.9542338462833539</v>
      </c>
      <c r="M10">
        <v>-7.9035765610491877</v>
      </c>
    </row>
    <row r="11" spans="1:13" x14ac:dyDescent="0.35">
      <c r="B11" t="s">
        <v>30</v>
      </c>
      <c r="C11" t="s">
        <v>135</v>
      </c>
      <c r="D11">
        <v>-6.1565154535</v>
      </c>
      <c r="E11">
        <v>-6.4320309070000006</v>
      </c>
      <c r="F11">
        <v>-6.7075463604999994</v>
      </c>
      <c r="G11">
        <v>-6.9830618140000018</v>
      </c>
      <c r="H11">
        <v>-7.2574091774999996</v>
      </c>
      <c r="I11">
        <v>-7.5244556810000001</v>
      </c>
      <c r="J11">
        <v>-7.7834984872727304</v>
      </c>
      <c r="K11">
        <v>-8.0249268272727292</v>
      </c>
      <c r="L11">
        <v>-8.226792786096258</v>
      </c>
      <c r="M11">
        <v>-8.4051232442043649</v>
      </c>
    </row>
    <row r="12" spans="1:13" x14ac:dyDescent="0.35">
      <c r="B12" t="s">
        <v>32</v>
      </c>
      <c r="C12" t="s">
        <v>138</v>
      </c>
      <c r="D12">
        <v>-14.7713361909</v>
      </c>
      <c r="E12">
        <v>-16.2380072955931</v>
      </c>
      <c r="F12">
        <v>-17.654066686493088</v>
      </c>
      <c r="G12">
        <v>-19.05775996489308</v>
      </c>
      <c r="H12">
        <v>-20.45366040579308</v>
      </c>
      <c r="I12">
        <v>-21.845500438359739</v>
      </c>
      <c r="J12">
        <v>-23.235274797441551</v>
      </c>
      <c r="K12">
        <v>-24.61577593834155</v>
      </c>
      <c r="L12">
        <v>-25.996277079241541</v>
      </c>
      <c r="M12">
        <v>-27.371312620141541</v>
      </c>
    </row>
    <row r="13" spans="1:13" x14ac:dyDescent="0.35">
      <c r="B13" t="s">
        <v>101</v>
      </c>
      <c r="C13" t="s">
        <v>206</v>
      </c>
      <c r="D13">
        <v>-14.7713361909</v>
      </c>
      <c r="E13">
        <v>-16.2380072955931</v>
      </c>
      <c r="F13">
        <v>-17.654066686493088</v>
      </c>
      <c r="G13">
        <v>-19.05775996489308</v>
      </c>
      <c r="H13">
        <v>-20.45366040579308</v>
      </c>
      <c r="I13">
        <v>-21.845500438359739</v>
      </c>
      <c r="J13">
        <v>-23.235274797441551</v>
      </c>
      <c r="K13">
        <v>-24.61577593834155</v>
      </c>
      <c r="L13">
        <v>-25.996277079241541</v>
      </c>
      <c r="M13">
        <v>-27.371312620141541</v>
      </c>
    </row>
    <row r="14" spans="1:13" x14ac:dyDescent="0.35">
      <c r="B14" t="s">
        <v>35</v>
      </c>
      <c r="C14" t="s">
        <v>141</v>
      </c>
      <c r="D14">
        <v>-60.849041262485599</v>
      </c>
      <c r="E14">
        <v>-87.39297252497127</v>
      </c>
      <c r="F14">
        <v>-113.9369037874571</v>
      </c>
      <c r="G14">
        <v>-140.04405838557039</v>
      </c>
      <c r="H14">
        <v>-165.3615110851573</v>
      </c>
      <c r="I14">
        <v>-190.21982589239309</v>
      </c>
      <c r="J14">
        <v>-215.07814069962879</v>
      </c>
      <c r="K14">
        <v>-238.5853959380845</v>
      </c>
      <c r="L14">
        <v>-260.16605925259779</v>
      </c>
      <c r="M14">
        <v>-279.93994530711677</v>
      </c>
    </row>
    <row r="15" spans="1:13" x14ac:dyDescent="0.35">
      <c r="B15" t="s">
        <v>47</v>
      </c>
      <c r="C15" t="s">
        <v>151</v>
      </c>
      <c r="D15">
        <v>-60.849041262485599</v>
      </c>
      <c r="E15">
        <v>-87.39297252497127</v>
      </c>
      <c r="F15">
        <v>-113.9369037874571</v>
      </c>
      <c r="G15">
        <v>-140.04405838557039</v>
      </c>
      <c r="H15">
        <v>-165.3615110851573</v>
      </c>
      <c r="I15">
        <v>-190.21982589239309</v>
      </c>
      <c r="J15">
        <v>-215.07814069962879</v>
      </c>
      <c r="K15">
        <v>-238.5853959380845</v>
      </c>
      <c r="L15">
        <v>-260.16605925259779</v>
      </c>
      <c r="M15">
        <v>-279.93994530711677</v>
      </c>
    </row>
    <row r="16" spans="1:13" x14ac:dyDescent="0.35">
      <c r="B16" t="s">
        <v>60</v>
      </c>
      <c r="C16" t="s">
        <v>165</v>
      </c>
      <c r="D16">
        <v>-60.849041262485599</v>
      </c>
      <c r="E16">
        <v>-87.39297252497127</v>
      </c>
      <c r="F16">
        <v>-113.9369037874571</v>
      </c>
      <c r="G16">
        <v>-140.04405838557039</v>
      </c>
      <c r="H16">
        <v>-165.3615110851573</v>
      </c>
      <c r="I16">
        <v>-190.21982589239309</v>
      </c>
      <c r="J16">
        <v>-215.07814069962879</v>
      </c>
      <c r="K16">
        <v>-238.5853959380845</v>
      </c>
      <c r="L16">
        <v>-260.16605925259779</v>
      </c>
      <c r="M16">
        <v>-279.93994530711677</v>
      </c>
    </row>
    <row r="17" spans="2:13" x14ac:dyDescent="0.35">
      <c r="B17" t="s">
        <v>91</v>
      </c>
      <c r="C17" t="s">
        <v>196</v>
      </c>
      <c r="D17">
        <v>-60.849041262485599</v>
      </c>
      <c r="E17">
        <v>-87.39297252497127</v>
      </c>
      <c r="F17">
        <v>-113.9369037874571</v>
      </c>
      <c r="G17">
        <v>-140.04405838557039</v>
      </c>
      <c r="H17">
        <v>-165.3615110851573</v>
      </c>
      <c r="I17">
        <v>-190.21982589239309</v>
      </c>
      <c r="J17">
        <v>-215.07814069962879</v>
      </c>
      <c r="K17">
        <v>-238.5853959380845</v>
      </c>
      <c r="L17">
        <v>-260.16605925259779</v>
      </c>
      <c r="M17">
        <v>-279.93994530711677</v>
      </c>
    </row>
    <row r="18" spans="2:13" x14ac:dyDescent="0.35">
      <c r="B18" t="s">
        <v>36</v>
      </c>
      <c r="C18" t="s">
        <v>141</v>
      </c>
      <c r="D18">
        <v>-177.5433322738823</v>
      </c>
      <c r="E18">
        <v>-209.93105454776449</v>
      </c>
      <c r="F18">
        <v>-242.25099639676969</v>
      </c>
      <c r="G18">
        <v>-274.30305857444239</v>
      </c>
      <c r="H18">
        <v>-306.01941905146202</v>
      </c>
      <c r="I18">
        <v>-336.44236785766509</v>
      </c>
      <c r="J18">
        <v>-364.71700314902893</v>
      </c>
      <c r="K18">
        <v>-391.45218790451281</v>
      </c>
      <c r="L18">
        <v>-416.73553361533902</v>
      </c>
      <c r="M18">
        <v>-439.42485394700992</v>
      </c>
    </row>
    <row r="19" spans="2:13" x14ac:dyDescent="0.35">
      <c r="B19" t="s">
        <v>49</v>
      </c>
      <c r="C19" t="s">
        <v>154</v>
      </c>
      <c r="D19">
        <v>-177.5433322738823</v>
      </c>
      <c r="E19">
        <v>-209.93105454776449</v>
      </c>
      <c r="F19">
        <v>-242.25099639676969</v>
      </c>
      <c r="G19">
        <v>-274.30305857444239</v>
      </c>
      <c r="H19">
        <v>-306.01941905146202</v>
      </c>
      <c r="I19">
        <v>-336.44236785766509</v>
      </c>
      <c r="J19">
        <v>-364.71700314902893</v>
      </c>
      <c r="K19">
        <v>-391.45218790451281</v>
      </c>
      <c r="L19">
        <v>-416.73553361533902</v>
      </c>
      <c r="M19">
        <v>-439.42485394700992</v>
      </c>
    </row>
    <row r="20" spans="2:13" x14ac:dyDescent="0.35">
      <c r="B20" t="s">
        <v>61</v>
      </c>
      <c r="C20" t="s">
        <v>165</v>
      </c>
      <c r="D20">
        <v>-177.5433322738823</v>
      </c>
      <c r="E20">
        <v>-209.93105454776449</v>
      </c>
      <c r="F20">
        <v>-242.25099639676969</v>
      </c>
      <c r="G20">
        <v>-274.30305857444239</v>
      </c>
      <c r="H20">
        <v>-306.01941905146202</v>
      </c>
      <c r="I20">
        <v>-336.44236785766509</v>
      </c>
      <c r="J20">
        <v>-364.71700314902893</v>
      </c>
      <c r="K20">
        <v>-391.45218790451281</v>
      </c>
      <c r="L20">
        <v>-416.73553361533902</v>
      </c>
      <c r="M20">
        <v>-439.42485394700992</v>
      </c>
    </row>
    <row r="21" spans="2:13" x14ac:dyDescent="0.35">
      <c r="B21" t="s">
        <v>76</v>
      </c>
      <c r="C21" t="s">
        <v>181</v>
      </c>
      <c r="D21">
        <v>-177.5433322738823</v>
      </c>
      <c r="E21">
        <v>-209.93105454776449</v>
      </c>
      <c r="F21">
        <v>-242.25099639676969</v>
      </c>
      <c r="G21">
        <v>-274.30305857444239</v>
      </c>
      <c r="H21">
        <v>-306.01941905146202</v>
      </c>
      <c r="I21">
        <v>-336.44236785766509</v>
      </c>
      <c r="J21">
        <v>-364.71700314902893</v>
      </c>
      <c r="K21">
        <v>-391.45218790451281</v>
      </c>
      <c r="L21">
        <v>-416.73553361533902</v>
      </c>
      <c r="M21">
        <v>-439.42485394700992</v>
      </c>
    </row>
    <row r="22" spans="2:13" x14ac:dyDescent="0.35">
      <c r="B22" t="s">
        <v>37</v>
      </c>
      <c r="C22" t="s">
        <v>142</v>
      </c>
      <c r="D22">
        <v>-7.4754911000000011</v>
      </c>
      <c r="E22">
        <v>-7.9537822000000009</v>
      </c>
      <c r="F22">
        <v>-8.4320733000000008</v>
      </c>
      <c r="G22">
        <v>-8.9103644000000006</v>
      </c>
      <c r="H22">
        <v>-9.383620106000004</v>
      </c>
      <c r="I22">
        <v>-9.8566615560000042</v>
      </c>
      <c r="J22">
        <v>-10.32970300600001</v>
      </c>
      <c r="K22">
        <v>-10.80274445600001</v>
      </c>
      <c r="L22">
        <v>-11.27578590600001</v>
      </c>
      <c r="M22">
        <v>-11.711494973073179</v>
      </c>
    </row>
    <row r="23" spans="2:13" x14ac:dyDescent="0.35">
      <c r="B23" t="s">
        <v>41</v>
      </c>
      <c r="C23" t="s">
        <v>146</v>
      </c>
      <c r="D23">
        <v>-3.2307046965000001</v>
      </c>
      <c r="E23">
        <v>-3.7534093929999992</v>
      </c>
      <c r="F23">
        <v>-4.2761140894999992</v>
      </c>
      <c r="G23">
        <v>-4.7790157321538462</v>
      </c>
      <c r="H23">
        <v>-5.2708024786538443</v>
      </c>
      <c r="I23">
        <v>-5.757745225153843</v>
      </c>
      <c r="J23">
        <v>-6.2416919716538439</v>
      </c>
      <c r="K23">
        <v>-6.7256387181538431</v>
      </c>
      <c r="L23">
        <v>-7.2036411103060152</v>
      </c>
      <c r="M23">
        <v>-7.6770889068060137</v>
      </c>
    </row>
    <row r="24" spans="2:13" x14ac:dyDescent="0.35">
      <c r="B24" t="s">
        <v>44</v>
      </c>
      <c r="C24" t="s">
        <v>148</v>
      </c>
      <c r="D24">
        <v>-14.052757593000001</v>
      </c>
      <c r="E24">
        <v>-15.078515186000001</v>
      </c>
      <c r="F24">
        <v>-16.104272778999999</v>
      </c>
      <c r="G24">
        <v>-17.115405524</v>
      </c>
      <c r="H24">
        <v>-18.076111199674411</v>
      </c>
      <c r="I24">
        <v>-19.010878441927929</v>
      </c>
      <c r="J24">
        <v>-19.840175391927939</v>
      </c>
      <c r="K24">
        <v>-20.601784815004851</v>
      </c>
      <c r="L24">
        <v>-21.356544023828381</v>
      </c>
      <c r="M24">
        <v>-22.10661817382837</v>
      </c>
    </row>
    <row r="25" spans="2:13" x14ac:dyDescent="0.35">
      <c r="B25" t="s">
        <v>45</v>
      </c>
      <c r="C25" t="s">
        <v>149</v>
      </c>
      <c r="D25">
        <v>-12.87030097703332</v>
      </c>
      <c r="E25">
        <v>-14.96510195406665</v>
      </c>
      <c r="F25">
        <v>-17.05990293109998</v>
      </c>
      <c r="G25">
        <v>-19.13664143754508</v>
      </c>
      <c r="H25">
        <v>-21.097593835311091</v>
      </c>
      <c r="I25">
        <v>-22.818933346448588</v>
      </c>
      <c r="J25">
        <v>-24.3430003961968</v>
      </c>
      <c r="K25">
        <v>-25.568455698979051</v>
      </c>
      <c r="L25">
        <v>-26.645390107658539</v>
      </c>
      <c r="M25">
        <v>-27.53966749511612</v>
      </c>
    </row>
    <row r="26" spans="2:13" x14ac:dyDescent="0.35">
      <c r="B26" t="s">
        <v>50</v>
      </c>
      <c r="C26" t="s">
        <v>155</v>
      </c>
      <c r="D26">
        <v>-13.834110753499999</v>
      </c>
      <c r="E26">
        <v>-14.230221507</v>
      </c>
      <c r="F26">
        <v>-14.6263322605</v>
      </c>
      <c r="G26">
        <v>-15.022443014</v>
      </c>
      <c r="H26">
        <v>-15.412340998269229</v>
      </c>
      <c r="I26">
        <v>-15.783279798696601</v>
      </c>
      <c r="J26">
        <v>-16.060454720031402</v>
      </c>
      <c r="K26">
        <v>-16.302029568268239</v>
      </c>
      <c r="L26">
        <v>-16.53594705510157</v>
      </c>
      <c r="M26">
        <v>-16.769730958601571</v>
      </c>
    </row>
    <row r="27" spans="2:13" x14ac:dyDescent="0.35">
      <c r="B27" t="s">
        <v>51</v>
      </c>
      <c r="C27" t="s">
        <v>156</v>
      </c>
      <c r="D27">
        <v>-43.297445351050001</v>
      </c>
      <c r="E27">
        <v>-44.70539070209999</v>
      </c>
      <c r="F27">
        <v>-46.113336053149993</v>
      </c>
      <c r="G27">
        <v>-47.506373957141157</v>
      </c>
      <c r="H27">
        <v>-48.898571058191152</v>
      </c>
      <c r="I27">
        <v>-50.290768159241139</v>
      </c>
      <c r="J27">
        <v>-51.682965260291141</v>
      </c>
      <c r="K27">
        <v>-53.070461161341143</v>
      </c>
      <c r="L27">
        <v>-54.425623909651407</v>
      </c>
      <c r="M27">
        <v>-55.480286846278347</v>
      </c>
    </row>
    <row r="28" spans="2:13" x14ac:dyDescent="0.35">
      <c r="B28" t="s">
        <v>52</v>
      </c>
      <c r="C28" t="s">
        <v>157</v>
      </c>
      <c r="D28">
        <v>-0.91964980000000018</v>
      </c>
      <c r="E28">
        <v>-1.0695996000000001</v>
      </c>
      <c r="F28">
        <v>-1.2195494000000009</v>
      </c>
      <c r="G28">
        <v>-1.369499200000001</v>
      </c>
      <c r="H28">
        <v>-1.5194490000000009</v>
      </c>
      <c r="I28">
        <v>-1.526101386046512</v>
      </c>
      <c r="J28">
        <v>-1.5297305360465121</v>
      </c>
      <c r="K28">
        <v>-1.533359686046512</v>
      </c>
      <c r="L28">
        <v>-1.536988836046512</v>
      </c>
      <c r="M28">
        <v>-1.5406179860465119</v>
      </c>
    </row>
    <row r="29" spans="2:13" x14ac:dyDescent="0.35">
      <c r="B29" t="s">
        <v>53</v>
      </c>
      <c r="C29" t="s">
        <v>158</v>
      </c>
      <c r="D29">
        <v>-4.9773766486000008</v>
      </c>
      <c r="E29">
        <v>-5.4877532971999994</v>
      </c>
      <c r="F29">
        <v>-5.9801861139818229</v>
      </c>
      <c r="G29">
        <v>-6.4685838125818247</v>
      </c>
      <c r="H29">
        <v>-6.9502456561818207</v>
      </c>
      <c r="I29">
        <v>-7.4277062047818188</v>
      </c>
      <c r="J29">
        <v>-7.9051667533818186</v>
      </c>
      <c r="K29">
        <v>-8.382627301981822</v>
      </c>
      <c r="L29">
        <v>-8.8600878505818201</v>
      </c>
      <c r="M29">
        <v>-9.33754839918182</v>
      </c>
    </row>
    <row r="30" spans="2:13" x14ac:dyDescent="0.35">
      <c r="B30" t="s">
        <v>54</v>
      </c>
      <c r="C30" t="s">
        <v>159</v>
      </c>
      <c r="D30">
        <v>-18.289394749468389</v>
      </c>
      <c r="E30">
        <v>-32.409574415603458</v>
      </c>
      <c r="F30">
        <v>-46.52975408173856</v>
      </c>
      <c r="G30">
        <v>-60.643855085328198</v>
      </c>
      <c r="H30">
        <v>-74.694211944316152</v>
      </c>
      <c r="I30">
        <v>-88.662983720951303</v>
      </c>
      <c r="J30">
        <v>-102.08910892291691</v>
      </c>
      <c r="K30">
        <v>-115.243770234552</v>
      </c>
      <c r="L30">
        <v>-128.3536131985646</v>
      </c>
      <c r="M30">
        <v>-140.47958719125569</v>
      </c>
    </row>
    <row r="31" spans="2:13" x14ac:dyDescent="0.35">
      <c r="B31" t="s">
        <v>57</v>
      </c>
      <c r="C31" t="s">
        <v>162</v>
      </c>
      <c r="D31">
        <v>-18.289394749468389</v>
      </c>
      <c r="E31">
        <v>-32.409574415603458</v>
      </c>
      <c r="F31">
        <v>-46.52975408173856</v>
      </c>
      <c r="G31">
        <v>-60.643855085328198</v>
      </c>
      <c r="H31">
        <v>-74.694211944316152</v>
      </c>
      <c r="I31">
        <v>-88.662983720951303</v>
      </c>
      <c r="J31">
        <v>-102.08910892291691</v>
      </c>
      <c r="K31">
        <v>-115.243770234552</v>
      </c>
      <c r="L31">
        <v>-128.3536131985646</v>
      </c>
      <c r="M31">
        <v>-140.47958719125569</v>
      </c>
    </row>
    <row r="32" spans="2:13" x14ac:dyDescent="0.35">
      <c r="B32" t="s">
        <v>89</v>
      </c>
      <c r="C32" t="s">
        <v>194</v>
      </c>
      <c r="D32">
        <v>-18.289394749468389</v>
      </c>
      <c r="E32">
        <v>-32.409574415603458</v>
      </c>
      <c r="F32">
        <v>-46.52975408173856</v>
      </c>
      <c r="G32">
        <v>-60.643855085328198</v>
      </c>
      <c r="H32">
        <v>-74.694211944316152</v>
      </c>
      <c r="I32">
        <v>-88.662983720951303</v>
      </c>
      <c r="J32">
        <v>-102.08910892291691</v>
      </c>
      <c r="K32">
        <v>-115.243770234552</v>
      </c>
      <c r="L32">
        <v>-128.3536131985646</v>
      </c>
      <c r="M32">
        <v>-140.47958719125569</v>
      </c>
    </row>
    <row r="33" spans="2:13" x14ac:dyDescent="0.35">
      <c r="B33" t="s">
        <v>115</v>
      </c>
      <c r="C33" t="s">
        <v>219</v>
      </c>
      <c r="D33">
        <v>-18.289394749468389</v>
      </c>
      <c r="E33">
        <v>-32.409574415603458</v>
      </c>
      <c r="F33">
        <v>-46.52975408173856</v>
      </c>
      <c r="G33">
        <v>-60.643855085328198</v>
      </c>
      <c r="H33">
        <v>-74.694211944316152</v>
      </c>
      <c r="I33">
        <v>-88.662983720951303</v>
      </c>
      <c r="J33">
        <v>-102.08910892291691</v>
      </c>
      <c r="K33">
        <v>-115.243770234552</v>
      </c>
      <c r="L33">
        <v>-128.3536131985646</v>
      </c>
      <c r="M33">
        <v>-140.47958719125569</v>
      </c>
    </row>
    <row r="34" spans="2:13" x14ac:dyDescent="0.35">
      <c r="B34" t="s">
        <v>55</v>
      </c>
      <c r="C34" t="s">
        <v>160</v>
      </c>
      <c r="D34">
        <v>-11.40912935175</v>
      </c>
      <c r="E34">
        <v>-12.245258703499999</v>
      </c>
      <c r="F34">
        <v>-13.081388055250001</v>
      </c>
      <c r="G34">
        <v>-13.917517407</v>
      </c>
      <c r="H34">
        <v>-14.75364675875</v>
      </c>
      <c r="I34">
        <v>-15.589776110500001</v>
      </c>
      <c r="J34">
        <v>-16.41489604646053</v>
      </c>
      <c r="K34">
        <v>-17.215422416457681</v>
      </c>
      <c r="L34">
        <v>-17.990460406057679</v>
      </c>
      <c r="M34">
        <v>-18.751574245194721</v>
      </c>
    </row>
    <row r="35" spans="2:13" x14ac:dyDescent="0.35">
      <c r="B35" t="s">
        <v>59</v>
      </c>
      <c r="C35" t="s">
        <v>164</v>
      </c>
      <c r="D35">
        <v>-3.9999649999999901E-2</v>
      </c>
      <c r="E35">
        <v>-8.8999299999999906E-2</v>
      </c>
      <c r="F35">
        <v>-0.1379989499999999</v>
      </c>
      <c r="G35">
        <v>-0.18699859999999979</v>
      </c>
      <c r="H35">
        <v>-0.2359982499999998</v>
      </c>
      <c r="I35">
        <v>-0.28499789999999992</v>
      </c>
      <c r="J35">
        <v>-0.33399754999999981</v>
      </c>
      <c r="K35">
        <v>-0.38299719999999998</v>
      </c>
      <c r="L35">
        <v>-0.43199684999999988</v>
      </c>
      <c r="M35">
        <v>-0.48099649999999999</v>
      </c>
    </row>
    <row r="36" spans="2:13" x14ac:dyDescent="0.35">
      <c r="B36" t="s">
        <v>62</v>
      </c>
      <c r="C36" t="s">
        <v>166</v>
      </c>
      <c r="D36">
        <v>-7.8807709958000016</v>
      </c>
      <c r="E36">
        <v>-8.4741651915999974</v>
      </c>
      <c r="F36">
        <v>-9.0630261873999984</v>
      </c>
      <c r="G36">
        <v>-9.6518871831999995</v>
      </c>
      <c r="H36">
        <v>-10.240748179000001</v>
      </c>
      <c r="I36">
        <v>-10.8202151748</v>
      </c>
      <c r="J36">
        <v>-11.3873257456</v>
      </c>
      <c r="K36">
        <v>-11.9267782914</v>
      </c>
      <c r="L36">
        <v>-12.44454655549246</v>
      </c>
      <c r="M36">
        <v>-12.859711677757369</v>
      </c>
    </row>
    <row r="37" spans="2:13" x14ac:dyDescent="0.35">
      <c r="B37" t="s">
        <v>69</v>
      </c>
      <c r="C37" t="s">
        <v>174</v>
      </c>
      <c r="D37">
        <v>-14.623339090100121</v>
      </c>
      <c r="E37">
        <v>-16.063015980200241</v>
      </c>
      <c r="F37">
        <v>-17.486172870300351</v>
      </c>
      <c r="G37">
        <v>-18.909329760400471</v>
      </c>
      <c r="H37">
        <v>-20.327154131269811</v>
      </c>
      <c r="I37">
        <v>-21.683635557084219</v>
      </c>
      <c r="J37">
        <v>-22.979215866363131</v>
      </c>
      <c r="K37">
        <v>-24.15091664141265</v>
      </c>
      <c r="L37">
        <v>-25.15912227801277</v>
      </c>
      <c r="M37">
        <v>-26.120364962840679</v>
      </c>
    </row>
    <row r="38" spans="2:13" x14ac:dyDescent="0.35">
      <c r="B38" t="s">
        <v>77</v>
      </c>
      <c r="C38" t="s">
        <v>182</v>
      </c>
      <c r="D38">
        <v>-39.128236245150021</v>
      </c>
      <c r="E38">
        <v>-46.927472490299962</v>
      </c>
      <c r="F38">
        <v>-54.677768562116633</v>
      </c>
      <c r="G38">
        <v>-62.167422915391192</v>
      </c>
      <c r="H38">
        <v>-69.247647303989638</v>
      </c>
      <c r="I38">
        <v>-76.056426520591188</v>
      </c>
      <c r="J38">
        <v>-82.129429555100799</v>
      </c>
      <c r="K38">
        <v>-87.255372528136363</v>
      </c>
      <c r="L38">
        <v>-90.508869359724457</v>
      </c>
      <c r="M38">
        <v>-91.987440614115556</v>
      </c>
    </row>
    <row r="39" spans="2:13" x14ac:dyDescent="0.35">
      <c r="B39" t="s">
        <v>78</v>
      </c>
      <c r="C39" t="s">
        <v>183</v>
      </c>
      <c r="D39">
        <v>-39.128236245150021</v>
      </c>
      <c r="E39">
        <v>-46.927472490299962</v>
      </c>
      <c r="F39">
        <v>-54.677768562116633</v>
      </c>
      <c r="G39">
        <v>-62.167422915391192</v>
      </c>
      <c r="H39">
        <v>-69.247647303989638</v>
      </c>
      <c r="I39">
        <v>-76.056426520591188</v>
      </c>
      <c r="J39">
        <v>-82.129429555100799</v>
      </c>
      <c r="K39">
        <v>-87.255372528136363</v>
      </c>
      <c r="L39">
        <v>-90.508869359724457</v>
      </c>
      <c r="M39">
        <v>-91.987440614115556</v>
      </c>
    </row>
    <row r="40" spans="2:13" x14ac:dyDescent="0.35">
      <c r="B40" t="s">
        <v>79</v>
      </c>
      <c r="C40" t="s">
        <v>184</v>
      </c>
      <c r="D40">
        <v>-7.3999999999999996E-2</v>
      </c>
      <c r="E40">
        <v>-7.3999999999999996E-2</v>
      </c>
      <c r="F40">
        <v>-7.3999999999999996E-2</v>
      </c>
      <c r="G40">
        <v>-7.3999999999999996E-2</v>
      </c>
      <c r="H40">
        <v>-7.3999999999999996E-2</v>
      </c>
      <c r="I40">
        <v>-7.3999999999999996E-2</v>
      </c>
      <c r="J40">
        <v>-7.3999999999999996E-2</v>
      </c>
      <c r="K40">
        <v>-7.3999999999999996E-2</v>
      </c>
      <c r="L40">
        <v>-7.3999999999999996E-2</v>
      </c>
      <c r="M40">
        <v>-7.3999999999999996E-2</v>
      </c>
    </row>
    <row r="41" spans="2:13" x14ac:dyDescent="0.35">
      <c r="B41" t="s">
        <v>82</v>
      </c>
      <c r="C41" t="s">
        <v>187</v>
      </c>
      <c r="D41">
        <v>-1.041121400369565</v>
      </c>
      <c r="E41">
        <v>-1.7432428007391301</v>
      </c>
      <c r="F41">
        <v>-2.4453642011086929</v>
      </c>
      <c r="G41">
        <v>-3.147485601478258</v>
      </c>
      <c r="H41">
        <v>-3.849607001847823</v>
      </c>
      <c r="I41">
        <v>-4.5517284022173881</v>
      </c>
      <c r="J41">
        <v>-5.2538498025869531</v>
      </c>
      <c r="K41">
        <v>-5.9559712029565164</v>
      </c>
      <c r="L41">
        <v>-6.6580926033260814</v>
      </c>
      <c r="M41">
        <v>-7.3602140036956447</v>
      </c>
    </row>
    <row r="42" spans="2:13" x14ac:dyDescent="0.35">
      <c r="B42" t="s">
        <v>84</v>
      </c>
      <c r="C42" t="s">
        <v>189</v>
      </c>
      <c r="D42">
        <v>-63.945419333325113</v>
      </c>
      <c r="E42">
        <v>-81.119439666650322</v>
      </c>
      <c r="F42">
        <v>-98.244975031195324</v>
      </c>
      <c r="G42">
        <v>-114.2139539084107</v>
      </c>
      <c r="H42">
        <v>-128.82071333140709</v>
      </c>
      <c r="I42">
        <v>-142.3991564226128</v>
      </c>
      <c r="J42">
        <v>-155.36764269195041</v>
      </c>
      <c r="K42">
        <v>-167.15582390844989</v>
      </c>
      <c r="L42">
        <v>-177.43081416629769</v>
      </c>
      <c r="M42">
        <v>-185.57998842699061</v>
      </c>
    </row>
    <row r="43" spans="2:13" x14ac:dyDescent="0.35">
      <c r="B43" t="s">
        <v>94</v>
      </c>
      <c r="C43" t="s">
        <v>199</v>
      </c>
      <c r="D43">
        <v>-63.945419333325113</v>
      </c>
      <c r="E43">
        <v>-81.119439666650322</v>
      </c>
      <c r="F43">
        <v>-98.244975031195324</v>
      </c>
      <c r="G43">
        <v>-114.2139539084107</v>
      </c>
      <c r="H43">
        <v>-128.82071333140709</v>
      </c>
      <c r="I43">
        <v>-142.3991564226128</v>
      </c>
      <c r="J43">
        <v>-155.36764269195041</v>
      </c>
      <c r="K43">
        <v>-167.15582390844989</v>
      </c>
      <c r="L43">
        <v>-177.43081416629769</v>
      </c>
      <c r="M43">
        <v>-185.57998842699061</v>
      </c>
    </row>
    <row r="44" spans="2:13" x14ac:dyDescent="0.35">
      <c r="B44" t="s">
        <v>95</v>
      </c>
      <c r="C44" t="s">
        <v>200</v>
      </c>
      <c r="D44">
        <v>-63.945419333325113</v>
      </c>
      <c r="E44">
        <v>-81.119439666650322</v>
      </c>
      <c r="F44">
        <v>-98.244975031195324</v>
      </c>
      <c r="G44">
        <v>-114.2139539084107</v>
      </c>
      <c r="H44">
        <v>-128.82071333140709</v>
      </c>
      <c r="I44">
        <v>-142.3991564226128</v>
      </c>
      <c r="J44">
        <v>-155.36764269195041</v>
      </c>
      <c r="K44">
        <v>-167.15582390844989</v>
      </c>
      <c r="L44">
        <v>-177.43081416629769</v>
      </c>
      <c r="M44">
        <v>-185.57998842699061</v>
      </c>
    </row>
    <row r="45" spans="2:13" x14ac:dyDescent="0.35">
      <c r="B45" t="s">
        <v>88</v>
      </c>
      <c r="C45" t="s">
        <v>193</v>
      </c>
      <c r="D45">
        <v>-5.7962100000000003E-2</v>
      </c>
      <c r="E45">
        <v>-8.0924199999999905E-2</v>
      </c>
      <c r="F45">
        <v>-0.1017069666666667</v>
      </c>
      <c r="G45">
        <v>-0.1194190666666667</v>
      </c>
      <c r="H45">
        <v>-0.13713116666666669</v>
      </c>
      <c r="I45">
        <v>-0.1548432666666667</v>
      </c>
      <c r="J45">
        <v>-0.17255536666666671</v>
      </c>
      <c r="K45">
        <v>-0.19026746666666669</v>
      </c>
      <c r="L45">
        <v>-0.2079795666666667</v>
      </c>
      <c r="M45">
        <v>-0.22569166666666671</v>
      </c>
    </row>
    <row r="46" spans="2:13" x14ac:dyDescent="0.35">
      <c r="B46" t="s">
        <v>90</v>
      </c>
      <c r="C46" t="s">
        <v>195</v>
      </c>
      <c r="D46">
        <v>-6.3758169140000014</v>
      </c>
      <c r="E46">
        <v>-6.8456338280000004</v>
      </c>
      <c r="F46">
        <v>-7.3154507419999986</v>
      </c>
      <c r="G46">
        <v>-7.7852676559999976</v>
      </c>
      <c r="H46">
        <v>-8.2550845700000011</v>
      </c>
      <c r="I46">
        <v>-8.7249014840000001</v>
      </c>
      <c r="J46">
        <v>-9.1947183979999991</v>
      </c>
      <c r="K46">
        <v>-9.6645353119999982</v>
      </c>
      <c r="L46">
        <v>-10.13119905933333</v>
      </c>
      <c r="M46">
        <v>-10.577075973333329</v>
      </c>
    </row>
    <row r="47" spans="2:13" x14ac:dyDescent="0.35">
      <c r="B47" t="s">
        <v>97</v>
      </c>
      <c r="C47" t="s">
        <v>202</v>
      </c>
      <c r="D47">
        <v>0.79731775000000038</v>
      </c>
      <c r="E47">
        <v>0.59563550000000021</v>
      </c>
      <c r="F47">
        <v>0.39395324999999998</v>
      </c>
      <c r="G47">
        <v>0.19227099999999889</v>
      </c>
      <c r="H47">
        <v>-9.4112500000011999E-3</v>
      </c>
      <c r="I47">
        <v>-0.21109350000000129</v>
      </c>
      <c r="J47">
        <v>-0.41277575000000061</v>
      </c>
      <c r="K47">
        <v>-0.61445800000000173</v>
      </c>
      <c r="L47">
        <v>-0.8161402500000019</v>
      </c>
      <c r="M47">
        <v>-1.017822500000001</v>
      </c>
    </row>
    <row r="48" spans="2:13" x14ac:dyDescent="0.35">
      <c r="B48" t="s">
        <v>100</v>
      </c>
      <c r="C48" t="s">
        <v>205</v>
      </c>
      <c r="D48">
        <v>-5.5747732443999993</v>
      </c>
      <c r="E48">
        <v>-6.9945464887999984</v>
      </c>
      <c r="F48">
        <v>-8.4108835109777758</v>
      </c>
      <c r="G48">
        <v>-9.8063881183407364</v>
      </c>
      <c r="H48">
        <v>-11.177241512740739</v>
      </c>
      <c r="I48">
        <v>-12.529714288221809</v>
      </c>
      <c r="J48">
        <v>-13.85375401052878</v>
      </c>
      <c r="K48">
        <v>-15.159583004928789</v>
      </c>
      <c r="L48">
        <v>-16.45670149099546</v>
      </c>
      <c r="M48">
        <v>-17.67232623330322</v>
      </c>
    </row>
    <row r="49" spans="2:13" x14ac:dyDescent="0.35">
      <c r="B49" t="s">
        <v>108</v>
      </c>
      <c r="C49" t="s">
        <v>212</v>
      </c>
      <c r="D49">
        <v>-7.3783557534999993</v>
      </c>
      <c r="E49">
        <v>-8.040711507000001</v>
      </c>
      <c r="F49">
        <v>-8.7030672604999992</v>
      </c>
      <c r="G49">
        <v>-9.3654230139999957</v>
      </c>
      <c r="H49">
        <v>-10.02329128288461</v>
      </c>
      <c r="I49">
        <v>-10.680397736384609</v>
      </c>
      <c r="J49">
        <v>-11.33750418988461</v>
      </c>
      <c r="K49">
        <v>-11.989862299906351</v>
      </c>
      <c r="L49">
        <v>-12.63996945340635</v>
      </c>
      <c r="M49">
        <v>-13.29007660690635</v>
      </c>
    </row>
    <row r="50" spans="2:13" x14ac:dyDescent="0.35">
      <c r="B50" t="s">
        <v>111</v>
      </c>
      <c r="C50" t="s">
        <v>215</v>
      </c>
      <c r="D50">
        <v>-5.3434348734500059</v>
      </c>
      <c r="E50">
        <v>-5.9824197469000024</v>
      </c>
      <c r="F50">
        <v>-6.6193046203499986</v>
      </c>
      <c r="G50">
        <v>-7.2561894937999991</v>
      </c>
      <c r="H50">
        <v>-7.8768958455108713</v>
      </c>
      <c r="I50">
        <v>-8.4935696189608709</v>
      </c>
      <c r="J50">
        <v>-9.0667475729108755</v>
      </c>
      <c r="K50">
        <v>-9.5941607996544729</v>
      </c>
      <c r="L50">
        <v>-10.04249180955364</v>
      </c>
      <c r="M50">
        <v>-10.42684979582558</v>
      </c>
    </row>
    <row r="51" spans="2:13" x14ac:dyDescent="0.35">
      <c r="B51" t="s">
        <v>112</v>
      </c>
      <c r="C51" t="s">
        <v>216</v>
      </c>
      <c r="D51">
        <v>-7.6962811401999929</v>
      </c>
      <c r="E51">
        <v>-9.0525622803999912</v>
      </c>
      <c r="F51">
        <v>-10.40884342059999</v>
      </c>
      <c r="G51">
        <v>-11.75571478704061</v>
      </c>
      <c r="H51">
        <v>-13.054026327585429</v>
      </c>
      <c r="I51">
        <v>-14.234740949325939</v>
      </c>
      <c r="J51">
        <v>-15.147543829494341</v>
      </c>
      <c r="K51">
        <v>-15.682949912106871</v>
      </c>
      <c r="L51">
        <v>-16.042940284552479</v>
      </c>
      <c r="M51">
        <v>-16.30366266643804</v>
      </c>
    </row>
    <row r="52" spans="2:13" x14ac:dyDescent="0.35">
      <c r="B52" t="s">
        <v>119</v>
      </c>
      <c r="C52" t="s">
        <v>222</v>
      </c>
      <c r="D52">
        <v>-2.2324038514</v>
      </c>
      <c r="E52">
        <v>-2.6118077028000011</v>
      </c>
      <c r="F52">
        <v>-2.9912115542</v>
      </c>
      <c r="G52">
        <v>-3.3706154056000019</v>
      </c>
      <c r="H52">
        <v>-3.750019257000003</v>
      </c>
      <c r="I52">
        <v>-4.1294231084000028</v>
      </c>
      <c r="J52">
        <v>-4.5088269598000039</v>
      </c>
      <c r="K52">
        <v>-4.8882308111999997</v>
      </c>
      <c r="L52">
        <v>-5.2676346626000008</v>
      </c>
      <c r="M52">
        <v>-5.6139064354692874</v>
      </c>
    </row>
    <row r="53" spans="2:13" x14ac:dyDescent="0.35">
      <c r="B53" t="s">
        <v>121</v>
      </c>
      <c r="C53" t="s">
        <v>224</v>
      </c>
      <c r="D53">
        <v>2.583320729000004</v>
      </c>
      <c r="E53">
        <v>1.292641458000009</v>
      </c>
      <c r="F53">
        <v>1.9621870000072002E-3</v>
      </c>
      <c r="G53">
        <v>-1.2887170839999951</v>
      </c>
      <c r="H53">
        <v>-2.579396354999989</v>
      </c>
      <c r="I53">
        <v>-3.6954859685251868</v>
      </c>
      <c r="J53">
        <v>-4.6568409421918524</v>
      </c>
      <c r="K53">
        <v>-5.6013638991918491</v>
      </c>
      <c r="L53">
        <v>-6.5214048872573009</v>
      </c>
      <c r="M53">
        <v>-7.4009255907572928</v>
      </c>
    </row>
    <row r="54" spans="2:13" x14ac:dyDescent="0.35">
      <c r="B54" t="s">
        <v>124</v>
      </c>
      <c r="C54" t="s">
        <v>228</v>
      </c>
      <c r="D54">
        <v>-5.7601265604999998</v>
      </c>
      <c r="E54">
        <v>-6.1972531209999993</v>
      </c>
      <c r="F54">
        <v>-6.6343796814999987</v>
      </c>
      <c r="G54">
        <v>-7.0715062419999963</v>
      </c>
      <c r="H54">
        <v>-7.5070308024999939</v>
      </c>
      <c r="I54">
        <v>-7.9409626523616961</v>
      </c>
      <c r="J54">
        <v>-8.3640892128616962</v>
      </c>
      <c r="K54">
        <v>-8.7872157733616998</v>
      </c>
      <c r="L54">
        <v>-9.1760601622122113</v>
      </c>
      <c r="M54">
        <v>-9.5042712727122112</v>
      </c>
    </row>
    <row r="55" spans="2:13" x14ac:dyDescent="0.35">
      <c r="B55" t="s">
        <v>125</v>
      </c>
      <c r="C55" t="s">
        <v>229</v>
      </c>
      <c r="D55">
        <v>-2.1715607429999979</v>
      </c>
      <c r="E55">
        <v>-2.5039445359999992</v>
      </c>
      <c r="F55">
        <v>-2.8311409789999988</v>
      </c>
      <c r="G55">
        <v>-3.158337421999998</v>
      </c>
      <c r="H55">
        <v>-3.4839316816666668</v>
      </c>
      <c r="I55">
        <v>-3.8081128746666661</v>
      </c>
      <c r="J55">
        <v>-4.1255100176666657</v>
      </c>
      <c r="K55">
        <v>-4.4392564939999977</v>
      </c>
      <c r="L55">
        <v>-4.7462955328333321</v>
      </c>
      <c r="M55">
        <v>-5.0447937258333324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5"/>
  <sheetViews>
    <sheetView workbookViewId="0">
      <selection activeCell="O11" sqref="O11"/>
    </sheetView>
  </sheetViews>
  <sheetFormatPr defaultRowHeight="14.5" x14ac:dyDescent="0.35"/>
  <cols>
    <col min="1" max="1" width="47.1796875" bestFit="1" customWidth="1"/>
    <col min="2" max="2" width="21.1796875" bestFit="1" customWidth="1"/>
  </cols>
  <sheetData>
    <row r="1" spans="1:13" x14ac:dyDescent="0.35">
      <c r="A1" s="1" t="s">
        <v>0</v>
      </c>
      <c r="B1" s="1" t="s">
        <v>1</v>
      </c>
      <c r="C1" s="1" t="s">
        <v>2</v>
      </c>
      <c r="D1" s="1" t="s">
        <v>315</v>
      </c>
      <c r="E1" s="1" t="s">
        <v>316</v>
      </c>
      <c r="F1" s="1" t="s">
        <v>317</v>
      </c>
      <c r="G1" s="1" t="s">
        <v>318</v>
      </c>
      <c r="H1" s="1" t="s">
        <v>319</v>
      </c>
      <c r="I1" s="1" t="s">
        <v>320</v>
      </c>
      <c r="J1" s="1" t="s">
        <v>321</v>
      </c>
      <c r="K1" s="1" t="s">
        <v>322</v>
      </c>
      <c r="L1" s="1" t="s">
        <v>387</v>
      </c>
      <c r="M1" s="1" t="s">
        <v>510</v>
      </c>
    </row>
    <row r="2" spans="1:13" x14ac:dyDescent="0.35">
      <c r="A2" t="s">
        <v>10</v>
      </c>
      <c r="D2" t="s">
        <v>241</v>
      </c>
      <c r="E2" t="s">
        <v>241</v>
      </c>
      <c r="F2" t="s">
        <v>241</v>
      </c>
      <c r="G2" t="s">
        <v>241</v>
      </c>
      <c r="H2" t="s">
        <v>241</v>
      </c>
      <c r="I2" t="s">
        <v>241</v>
      </c>
      <c r="J2" t="s">
        <v>241</v>
      </c>
      <c r="K2" t="s">
        <v>241</v>
      </c>
      <c r="L2" t="s">
        <v>241</v>
      </c>
      <c r="M2" t="s">
        <v>241</v>
      </c>
    </row>
    <row r="3" spans="1:13" x14ac:dyDescent="0.35">
      <c r="A3" t="s">
        <v>11</v>
      </c>
      <c r="B3" t="s">
        <v>12</v>
      </c>
      <c r="C3" t="s">
        <v>12</v>
      </c>
      <c r="D3" t="s">
        <v>492</v>
      </c>
      <c r="E3" t="s">
        <v>492</v>
      </c>
      <c r="F3" t="s">
        <v>492</v>
      </c>
      <c r="G3" t="s">
        <v>492</v>
      </c>
      <c r="H3" t="s">
        <v>492</v>
      </c>
      <c r="I3" t="s">
        <v>492</v>
      </c>
      <c r="J3" t="s">
        <v>492</v>
      </c>
      <c r="K3" t="s">
        <v>492</v>
      </c>
      <c r="L3" t="s">
        <v>492</v>
      </c>
      <c r="M3" t="s">
        <v>492</v>
      </c>
    </row>
    <row r="4" spans="1:13" ht="72.5" x14ac:dyDescent="0.35">
      <c r="A4" s="3" t="s">
        <v>496</v>
      </c>
      <c r="B4" s="3" t="s">
        <v>493</v>
      </c>
      <c r="C4" s="3" t="s">
        <v>494</v>
      </c>
      <c r="D4" s="3" t="s">
        <v>495</v>
      </c>
      <c r="E4" s="3" t="s">
        <v>495</v>
      </c>
      <c r="F4" s="3" t="s">
        <v>495</v>
      </c>
      <c r="G4" s="3" t="s">
        <v>495</v>
      </c>
      <c r="H4" s="3" t="s">
        <v>495</v>
      </c>
      <c r="I4" s="3" t="s">
        <v>495</v>
      </c>
      <c r="J4" s="3" t="s">
        <v>495</v>
      </c>
      <c r="K4" s="3" t="s">
        <v>495</v>
      </c>
      <c r="L4" s="3" t="s">
        <v>495</v>
      </c>
      <c r="M4" s="3" t="s">
        <v>495</v>
      </c>
    </row>
    <row r="5" spans="1:13" x14ac:dyDescent="0.35">
      <c r="B5" t="s">
        <v>21</v>
      </c>
      <c r="C5" t="s">
        <v>126</v>
      </c>
      <c r="D5">
        <v>19.827787483908601</v>
      </c>
      <c r="E5">
        <v>20.224964488090801</v>
      </c>
      <c r="F5">
        <v>20.765190993055398</v>
      </c>
      <c r="G5">
        <v>21.423254989036501</v>
      </c>
      <c r="H5">
        <v>22.202669739938202</v>
      </c>
      <c r="I5">
        <v>22.758574647953999</v>
      </c>
      <c r="J5">
        <v>23.3172212953022</v>
      </c>
      <c r="K5">
        <v>23.874809995486299</v>
      </c>
      <c r="L5">
        <v>24.435601239989801</v>
      </c>
      <c r="M5">
        <v>24.988494832458802</v>
      </c>
    </row>
    <row r="6" spans="1:13" x14ac:dyDescent="0.35">
      <c r="B6" t="s">
        <v>22</v>
      </c>
      <c r="C6" t="s">
        <v>127</v>
      </c>
      <c r="D6">
        <v>11.3785891528678</v>
      </c>
      <c r="E6">
        <v>11.5566899796241</v>
      </c>
      <c r="F6">
        <v>11.8199676005667</v>
      </c>
      <c r="G6">
        <v>12.1482038576044</v>
      </c>
      <c r="H6">
        <v>12.545163824742801</v>
      </c>
      <c r="I6">
        <v>12.8157583164573</v>
      </c>
      <c r="J6">
        <v>13.109676393803101</v>
      </c>
      <c r="K6">
        <v>13.4042099434741</v>
      </c>
      <c r="L6">
        <v>13.7002212380595</v>
      </c>
      <c r="M6">
        <v>13.991353851159399</v>
      </c>
    </row>
    <row r="7" spans="1:13" x14ac:dyDescent="0.35">
      <c r="B7" t="s">
        <v>24</v>
      </c>
      <c r="C7" t="s">
        <v>129</v>
      </c>
      <c r="D7">
        <v>7.2285997943952296</v>
      </c>
      <c r="E7">
        <v>7.2653776287109899</v>
      </c>
      <c r="F7">
        <v>7.3543215185660298</v>
      </c>
      <c r="G7">
        <v>7.4821932330101903</v>
      </c>
      <c r="H7">
        <v>7.6486919953284103</v>
      </c>
      <c r="I7">
        <v>7.7350731605292404</v>
      </c>
      <c r="J7">
        <v>7.8204267750558101</v>
      </c>
      <c r="K7">
        <v>7.9037721979193201</v>
      </c>
      <c r="L7">
        <v>7.9863250822040701</v>
      </c>
      <c r="M7">
        <v>8.0650855256790397</v>
      </c>
    </row>
    <row r="8" spans="1:13" x14ac:dyDescent="0.35">
      <c r="B8" t="s">
        <v>26</v>
      </c>
      <c r="C8" t="s">
        <v>131</v>
      </c>
      <c r="D8">
        <v>98.658132686695197</v>
      </c>
      <c r="E8">
        <v>100.30782913171301</v>
      </c>
      <c r="F8">
        <v>105.993126721387</v>
      </c>
      <c r="G8">
        <v>108.123350155626</v>
      </c>
      <c r="H8">
        <v>110.81953954097401</v>
      </c>
      <c r="I8">
        <v>112.361510902256</v>
      </c>
      <c r="J8">
        <v>113.891719597473</v>
      </c>
      <c r="K8">
        <v>115.386513015798</v>
      </c>
      <c r="L8">
        <v>116.87628843133101</v>
      </c>
      <c r="M8">
        <v>118.29587320083699</v>
      </c>
    </row>
    <row r="9" spans="1:13" x14ac:dyDescent="0.35">
      <c r="B9" t="s">
        <v>28</v>
      </c>
      <c r="C9" t="s">
        <v>133</v>
      </c>
      <c r="D9">
        <v>36.683653685338498</v>
      </c>
      <c r="E9">
        <v>37.2509072069317</v>
      </c>
      <c r="F9">
        <v>38.086780388540298</v>
      </c>
      <c r="G9">
        <v>39.1329010192567</v>
      </c>
      <c r="H9">
        <v>40.397778962419899</v>
      </c>
      <c r="I9">
        <v>41.253560881660199</v>
      </c>
      <c r="J9">
        <v>42.113919589754097</v>
      </c>
      <c r="K9">
        <v>42.981648348304603</v>
      </c>
      <c r="L9">
        <v>43.851070824131497</v>
      </c>
      <c r="M9">
        <v>44.724197016520201</v>
      </c>
    </row>
    <row r="10" spans="1:13" x14ac:dyDescent="0.35">
      <c r="B10" t="s">
        <v>30</v>
      </c>
      <c r="C10" t="s">
        <v>135</v>
      </c>
      <c r="D10">
        <v>5.15470190378689</v>
      </c>
      <c r="E10">
        <v>5.2114862425901602</v>
      </c>
      <c r="F10">
        <v>5.31540648542616</v>
      </c>
      <c r="G10">
        <v>5.4485777240067996</v>
      </c>
      <c r="H10">
        <v>5.6113021133029699</v>
      </c>
      <c r="I10">
        <v>5.7164504431371999</v>
      </c>
      <c r="J10">
        <v>5.82158388002052</v>
      </c>
      <c r="K10">
        <v>5.92568804940524</v>
      </c>
      <c r="L10">
        <v>6.0299878253522596</v>
      </c>
      <c r="M10">
        <v>6.1315805730499298</v>
      </c>
    </row>
    <row r="11" spans="1:13" x14ac:dyDescent="0.35">
      <c r="B11" t="s">
        <v>32</v>
      </c>
      <c r="C11" t="s">
        <v>138</v>
      </c>
      <c r="D11">
        <v>64.690147657756697</v>
      </c>
      <c r="E11">
        <v>67.325886476013693</v>
      </c>
      <c r="F11">
        <v>68.000657296887795</v>
      </c>
      <c r="G11">
        <v>69.032641071896506</v>
      </c>
      <c r="H11">
        <v>70.413281840434607</v>
      </c>
      <c r="I11">
        <v>71.049886923499201</v>
      </c>
      <c r="J11">
        <v>71.672036813204897</v>
      </c>
      <c r="K11">
        <v>72.263774417887902</v>
      </c>
      <c r="L11">
        <v>72.846423071446793</v>
      </c>
      <c r="M11">
        <v>73.376710095438995</v>
      </c>
    </row>
    <row r="12" spans="1:13" x14ac:dyDescent="0.35">
      <c r="B12" t="s">
        <v>35</v>
      </c>
      <c r="C12" t="s">
        <v>141</v>
      </c>
      <c r="D12">
        <v>780.34185832030198</v>
      </c>
      <c r="E12">
        <v>788.84385908354602</v>
      </c>
      <c r="F12">
        <v>803.27204429193705</v>
      </c>
      <c r="G12">
        <v>821.98361865448305</v>
      </c>
      <c r="H12">
        <v>845.27950857671101</v>
      </c>
      <c r="I12">
        <v>860.00632641558195</v>
      </c>
      <c r="J12">
        <v>874.86636324410301</v>
      </c>
      <c r="K12">
        <v>890.28486678316801</v>
      </c>
      <c r="L12">
        <v>905.63016227669596</v>
      </c>
      <c r="M12">
        <v>921.78148707341404</v>
      </c>
    </row>
    <row r="13" spans="1:13" x14ac:dyDescent="0.35">
      <c r="B13" t="s">
        <v>36</v>
      </c>
      <c r="C13" t="s">
        <v>141</v>
      </c>
      <c r="D13">
        <v>753.12036798088195</v>
      </c>
      <c r="E13">
        <v>783.068092615865</v>
      </c>
      <c r="F13">
        <v>803.97368076580506</v>
      </c>
      <c r="G13">
        <v>840.914327014641</v>
      </c>
      <c r="H13">
        <v>875.68559136483702</v>
      </c>
      <c r="I13">
        <v>882.65168428564198</v>
      </c>
      <c r="J13">
        <v>889.60854031744998</v>
      </c>
      <c r="K13">
        <v>908.05150856975195</v>
      </c>
      <c r="L13">
        <v>926.57666181761704</v>
      </c>
      <c r="M13">
        <v>944.65653313459995</v>
      </c>
    </row>
    <row r="14" spans="1:13" x14ac:dyDescent="0.35">
      <c r="B14" t="s">
        <v>37</v>
      </c>
      <c r="C14" t="s">
        <v>142</v>
      </c>
      <c r="D14">
        <v>12.233418195019</v>
      </c>
      <c r="E14">
        <v>12.2838626184855</v>
      </c>
      <c r="F14">
        <v>12.417872572010101</v>
      </c>
      <c r="G14">
        <v>12.617302589094001</v>
      </c>
      <c r="H14">
        <v>12.881042615202301</v>
      </c>
      <c r="I14">
        <v>13.009163989447501</v>
      </c>
      <c r="J14">
        <v>13.135025402938499</v>
      </c>
      <c r="K14">
        <v>13.2562799048983</v>
      </c>
      <c r="L14">
        <v>13.375994569506901</v>
      </c>
      <c r="M14">
        <v>13.487547057371099</v>
      </c>
    </row>
    <row r="15" spans="1:13" x14ac:dyDescent="0.35">
      <c r="B15" t="s">
        <v>41</v>
      </c>
      <c r="C15" t="s">
        <v>146</v>
      </c>
      <c r="D15">
        <v>7.1959649902122296</v>
      </c>
      <c r="E15">
        <v>7.2670668059247001</v>
      </c>
      <c r="F15">
        <v>7.3885676000340297</v>
      </c>
      <c r="G15">
        <v>7.5500548591395198</v>
      </c>
      <c r="H15">
        <v>7.7517211318873196</v>
      </c>
      <c r="I15">
        <v>7.8732025680596003</v>
      </c>
      <c r="J15">
        <v>7.9942847503523797</v>
      </c>
      <c r="K15">
        <v>8.1138880906016393</v>
      </c>
      <c r="L15">
        <v>8.2332973108860603</v>
      </c>
      <c r="M15">
        <v>8.3492521770759502</v>
      </c>
    </row>
    <row r="16" spans="1:13" x14ac:dyDescent="0.35">
      <c r="B16" t="s">
        <v>44</v>
      </c>
      <c r="C16" t="s">
        <v>148</v>
      </c>
      <c r="D16">
        <v>30.653893445705801</v>
      </c>
      <c r="E16">
        <v>34.207065212595197</v>
      </c>
      <c r="F16">
        <v>35.3659186120423</v>
      </c>
      <c r="G16">
        <v>35.803694839945599</v>
      </c>
      <c r="H16">
        <v>36.418857577698098</v>
      </c>
      <c r="I16">
        <v>36.6462816682915</v>
      </c>
      <c r="J16">
        <v>36.8644448962825</v>
      </c>
      <c r="K16">
        <v>37.065875146004203</v>
      </c>
      <c r="L16">
        <v>37.260701344647401</v>
      </c>
      <c r="M16">
        <v>37.428394460639701</v>
      </c>
    </row>
    <row r="17" spans="2:13" x14ac:dyDescent="0.35">
      <c r="B17" t="s">
        <v>45</v>
      </c>
      <c r="C17" t="s">
        <v>149</v>
      </c>
      <c r="D17">
        <v>62.3193749031811</v>
      </c>
      <c r="E17">
        <v>62.779647879450202</v>
      </c>
      <c r="F17">
        <v>63.669683073544498</v>
      </c>
      <c r="G17">
        <v>64.900746388193397</v>
      </c>
      <c r="H17">
        <v>66.470099969871796</v>
      </c>
      <c r="I17">
        <v>67.3459431586367</v>
      </c>
      <c r="J17">
        <v>68.214096695031301</v>
      </c>
      <c r="K17">
        <v>69.061576393349895</v>
      </c>
      <c r="L17">
        <v>69.905011009182203</v>
      </c>
      <c r="M17">
        <v>70.708083032994594</v>
      </c>
    </row>
    <row r="18" spans="2:13" x14ac:dyDescent="0.35">
      <c r="B18" t="s">
        <v>47</v>
      </c>
      <c r="C18" t="s">
        <v>151</v>
      </c>
      <c r="D18">
        <v>780.34185832030198</v>
      </c>
      <c r="E18">
        <v>788.84385908354602</v>
      </c>
      <c r="F18">
        <v>803.27204429193705</v>
      </c>
      <c r="G18">
        <v>821.98361865448305</v>
      </c>
      <c r="H18">
        <v>845.27950857671101</v>
      </c>
      <c r="I18">
        <v>860.00632641558195</v>
      </c>
      <c r="J18">
        <v>874.86636324410301</v>
      </c>
      <c r="K18">
        <v>890.28486678316801</v>
      </c>
      <c r="L18">
        <v>905.63016227669596</v>
      </c>
      <c r="M18">
        <v>921.78148707341404</v>
      </c>
    </row>
    <row r="19" spans="2:13" x14ac:dyDescent="0.35">
      <c r="B19" t="s">
        <v>49</v>
      </c>
      <c r="C19" t="s">
        <v>154</v>
      </c>
      <c r="D19">
        <v>753.12036798088195</v>
      </c>
      <c r="E19">
        <v>783.068092615865</v>
      </c>
      <c r="F19">
        <v>803.97368076580506</v>
      </c>
      <c r="G19">
        <v>840.914327014641</v>
      </c>
      <c r="H19">
        <v>875.68559136483702</v>
      </c>
      <c r="I19">
        <v>882.65168428564198</v>
      </c>
      <c r="J19">
        <v>889.60854031744998</v>
      </c>
      <c r="K19">
        <v>908.05150856975195</v>
      </c>
      <c r="L19">
        <v>926.57666181761704</v>
      </c>
      <c r="M19">
        <v>944.65653313459995</v>
      </c>
    </row>
    <row r="20" spans="2:13" x14ac:dyDescent="0.35">
      <c r="B20" t="s">
        <v>50</v>
      </c>
      <c r="C20" t="s">
        <v>155</v>
      </c>
      <c r="D20">
        <v>13.8675156668235</v>
      </c>
      <c r="E20">
        <v>14.164438364946401</v>
      </c>
      <c r="F20">
        <v>14.561751154568</v>
      </c>
      <c r="G20">
        <v>15.042217942017199</v>
      </c>
      <c r="H20">
        <v>15.608545758617201</v>
      </c>
      <c r="I20">
        <v>16.018289853149199</v>
      </c>
      <c r="J20">
        <v>16.4302965225931</v>
      </c>
      <c r="K20">
        <v>16.841761178363399</v>
      </c>
      <c r="L20">
        <v>17.255829487851599</v>
      </c>
      <c r="M20">
        <v>17.664380529861401</v>
      </c>
    </row>
    <row r="21" spans="2:13" x14ac:dyDescent="0.35">
      <c r="B21" t="s">
        <v>51</v>
      </c>
      <c r="C21" t="s">
        <v>156</v>
      </c>
      <c r="D21">
        <v>28.727881649373099</v>
      </c>
      <c r="E21">
        <v>40.700260540189902</v>
      </c>
      <c r="F21">
        <v>41.1577437648833</v>
      </c>
      <c r="G21">
        <v>41.832428374320997</v>
      </c>
      <c r="H21">
        <v>42.720813915549797</v>
      </c>
      <c r="I21">
        <v>43.159818531978303</v>
      </c>
      <c r="J21">
        <v>43.591579737241197</v>
      </c>
      <c r="K21">
        <v>44.008224647451797</v>
      </c>
      <c r="L21">
        <v>44.4200230168722</v>
      </c>
      <c r="M21">
        <v>44.804798418992398</v>
      </c>
    </row>
    <row r="22" spans="2:13" x14ac:dyDescent="0.35">
      <c r="B22" t="s">
        <v>52</v>
      </c>
      <c r="C22" t="s">
        <v>157</v>
      </c>
      <c r="D22">
        <v>1.71080464683968</v>
      </c>
      <c r="E22">
        <v>1.73517024184546</v>
      </c>
      <c r="F22">
        <v>1.77242313461009</v>
      </c>
      <c r="G22">
        <v>1.8193265406950101</v>
      </c>
      <c r="H22">
        <v>1.87919240131988</v>
      </c>
      <c r="I22">
        <v>1.9218194252089</v>
      </c>
      <c r="J22">
        <v>1.9646016835226501</v>
      </c>
      <c r="K22">
        <v>2.0072540509064001</v>
      </c>
      <c r="L22">
        <v>2.0500944417630902</v>
      </c>
      <c r="M22">
        <v>2.09226960062287</v>
      </c>
    </row>
    <row r="23" spans="2:13" x14ac:dyDescent="0.35">
      <c r="B23" t="s">
        <v>53</v>
      </c>
      <c r="C23" t="s">
        <v>158</v>
      </c>
      <c r="D23">
        <v>24.428424646672799</v>
      </c>
      <c r="E23">
        <v>24.6051925752095</v>
      </c>
      <c r="F23">
        <v>24.948990162850802</v>
      </c>
      <c r="G23">
        <v>25.426580569377499</v>
      </c>
      <c r="H23">
        <v>26.0360177699541</v>
      </c>
      <c r="I23">
        <v>26.373237906428798</v>
      </c>
      <c r="J23">
        <v>26.706881582628601</v>
      </c>
      <c r="K23">
        <v>27.0302095151686</v>
      </c>
      <c r="L23">
        <v>27.352087976667299</v>
      </c>
      <c r="M23">
        <v>27.6545325290564</v>
      </c>
    </row>
    <row r="24" spans="2:13" x14ac:dyDescent="0.35">
      <c r="B24" t="s">
        <v>54</v>
      </c>
      <c r="C24" t="s">
        <v>159</v>
      </c>
      <c r="D24">
        <v>453.42469432473899</v>
      </c>
      <c r="E24">
        <v>463.010550140666</v>
      </c>
      <c r="F24">
        <v>472.27401490686202</v>
      </c>
      <c r="G24">
        <v>484.12237451139703</v>
      </c>
      <c r="H24">
        <v>498.62295584884799</v>
      </c>
      <c r="I24">
        <v>508.02915794324701</v>
      </c>
      <c r="J24">
        <v>517.45800919613703</v>
      </c>
      <c r="K24">
        <v>526.90296186425405</v>
      </c>
      <c r="L24">
        <v>536.35438014302304</v>
      </c>
      <c r="M24">
        <v>545.74454383234195</v>
      </c>
    </row>
    <row r="25" spans="2:13" x14ac:dyDescent="0.35">
      <c r="B25" t="s">
        <v>55</v>
      </c>
      <c r="C25" t="s">
        <v>160</v>
      </c>
      <c r="D25">
        <v>23.040481371173598</v>
      </c>
      <c r="E25">
        <v>23.204443137810099</v>
      </c>
      <c r="F25">
        <v>23.526777616079301</v>
      </c>
      <c r="G25">
        <v>23.975031931267399</v>
      </c>
      <c r="H25">
        <v>24.5478673449831</v>
      </c>
      <c r="I25">
        <v>24.8642607607018</v>
      </c>
      <c r="J25">
        <v>25.177551611566901</v>
      </c>
      <c r="K25">
        <v>25.482488077403499</v>
      </c>
      <c r="L25">
        <v>25.785872149108901</v>
      </c>
      <c r="M25">
        <v>26.073257270727499</v>
      </c>
    </row>
    <row r="26" spans="2:13" x14ac:dyDescent="0.35">
      <c r="B26" t="s">
        <v>57</v>
      </c>
      <c r="C26" t="s">
        <v>162</v>
      </c>
      <c r="D26">
        <v>453.42469432473899</v>
      </c>
      <c r="E26">
        <v>463.010550140666</v>
      </c>
      <c r="F26">
        <v>472.27401490686202</v>
      </c>
      <c r="G26">
        <v>484.12237451139703</v>
      </c>
      <c r="H26">
        <v>498.62295584884799</v>
      </c>
      <c r="I26">
        <v>508.02915794324701</v>
      </c>
      <c r="J26">
        <v>517.45800919613703</v>
      </c>
      <c r="K26">
        <v>526.90296186425405</v>
      </c>
      <c r="L26">
        <v>536.35438014302304</v>
      </c>
      <c r="M26">
        <v>545.74454383234195</v>
      </c>
    </row>
    <row r="27" spans="2:13" x14ac:dyDescent="0.35">
      <c r="B27" t="s">
        <v>59</v>
      </c>
      <c r="C27" t="s">
        <v>164</v>
      </c>
      <c r="D27">
        <v>1</v>
      </c>
      <c r="E27">
        <v>1.0042178034829199</v>
      </c>
      <c r="F27">
        <v>1.01517254782637</v>
      </c>
      <c r="G27">
        <v>1.0314964364238599</v>
      </c>
      <c r="H27">
        <v>1.05304220160895</v>
      </c>
      <c r="I27">
        <v>1.0634713997487899</v>
      </c>
      <c r="J27">
        <v>1.07368281634615</v>
      </c>
      <c r="K27">
        <v>1.0833664365603</v>
      </c>
      <c r="L27">
        <v>1.09294037039779</v>
      </c>
      <c r="M27">
        <v>1.1015943538514801</v>
      </c>
    </row>
    <row r="28" spans="2:13" x14ac:dyDescent="0.35">
      <c r="B28" t="s">
        <v>60</v>
      </c>
      <c r="C28" t="s">
        <v>165</v>
      </c>
      <c r="D28">
        <v>780.34185832030198</v>
      </c>
      <c r="E28">
        <v>788.84385908354602</v>
      </c>
      <c r="F28">
        <v>803.27204429193705</v>
      </c>
      <c r="G28">
        <v>821.98361865448305</v>
      </c>
      <c r="H28">
        <v>845.27950857671101</v>
      </c>
      <c r="I28">
        <v>860.00632641558195</v>
      </c>
      <c r="J28">
        <v>874.86636324410301</v>
      </c>
      <c r="K28">
        <v>890.28486678316801</v>
      </c>
      <c r="L28">
        <v>905.63016227669596</v>
      </c>
      <c r="M28">
        <v>921.78148707341404</v>
      </c>
    </row>
    <row r="29" spans="2:13" x14ac:dyDescent="0.35">
      <c r="B29" t="s">
        <v>61</v>
      </c>
      <c r="C29" t="s">
        <v>165</v>
      </c>
      <c r="D29">
        <v>753.12036798088195</v>
      </c>
      <c r="E29">
        <v>783.068092615865</v>
      </c>
      <c r="F29">
        <v>803.97368076580506</v>
      </c>
      <c r="G29">
        <v>840.914327014641</v>
      </c>
      <c r="H29">
        <v>875.68559136483702</v>
      </c>
      <c r="I29">
        <v>882.65168428564198</v>
      </c>
      <c r="J29">
        <v>889.60854031744998</v>
      </c>
      <c r="K29">
        <v>908.05150856975195</v>
      </c>
      <c r="L29">
        <v>926.57666181761704</v>
      </c>
      <c r="M29">
        <v>944.65653313459995</v>
      </c>
    </row>
    <row r="30" spans="2:13" x14ac:dyDescent="0.35">
      <c r="B30" t="s">
        <v>62</v>
      </c>
      <c r="C30" t="s">
        <v>166</v>
      </c>
      <c r="D30">
        <v>14.112196194076899</v>
      </c>
      <c r="E30">
        <v>14.2910545081471</v>
      </c>
      <c r="F30">
        <v>14.568764553309499</v>
      </c>
      <c r="G30">
        <v>14.926543456988201</v>
      </c>
      <c r="H30">
        <v>15.364866554172201</v>
      </c>
      <c r="I30">
        <v>15.645186751013499</v>
      </c>
      <c r="J30">
        <v>15.925183781665099</v>
      </c>
      <c r="K30">
        <v>16.201589733729001</v>
      </c>
      <c r="L30">
        <v>16.478468205863201</v>
      </c>
      <c r="M30">
        <v>16.746760685369299</v>
      </c>
    </row>
    <row r="31" spans="2:13" x14ac:dyDescent="0.35">
      <c r="B31" t="s">
        <v>69</v>
      </c>
      <c r="C31" t="s">
        <v>174</v>
      </c>
      <c r="D31">
        <v>36.021780343766203</v>
      </c>
      <c r="E31">
        <v>41.867797163039</v>
      </c>
      <c r="F31">
        <v>42.571964779290298</v>
      </c>
      <c r="G31">
        <v>43.506943538143702</v>
      </c>
      <c r="H31">
        <v>44.6730923142322</v>
      </c>
      <c r="I31">
        <v>45.376839144823599</v>
      </c>
      <c r="J31">
        <v>46.085474078011103</v>
      </c>
      <c r="K31">
        <v>46.785637933238</v>
      </c>
      <c r="L31">
        <v>47.485574501721402</v>
      </c>
      <c r="M31">
        <v>48.157086133162998</v>
      </c>
    </row>
    <row r="32" spans="2:13" x14ac:dyDescent="0.35">
      <c r="B32" t="s">
        <v>71</v>
      </c>
      <c r="C32" t="s">
        <v>176</v>
      </c>
      <c r="D32">
        <v>98.658132686695197</v>
      </c>
      <c r="E32">
        <v>100.30782913171301</v>
      </c>
      <c r="F32">
        <v>105.993126721387</v>
      </c>
      <c r="G32">
        <v>108.123350155626</v>
      </c>
      <c r="H32">
        <v>110.81953954097401</v>
      </c>
      <c r="I32">
        <v>112.361510902256</v>
      </c>
      <c r="J32">
        <v>113.891719597473</v>
      </c>
      <c r="K32">
        <v>115.386513015798</v>
      </c>
      <c r="L32">
        <v>116.87628843133101</v>
      </c>
      <c r="M32">
        <v>118.29587320083699</v>
      </c>
    </row>
    <row r="33" spans="2:13" x14ac:dyDescent="0.35">
      <c r="B33" t="s">
        <v>76</v>
      </c>
      <c r="C33" t="s">
        <v>181</v>
      </c>
      <c r="D33">
        <v>753.12036798088195</v>
      </c>
      <c r="E33">
        <v>783.068092615865</v>
      </c>
      <c r="F33">
        <v>803.97368076580506</v>
      </c>
      <c r="G33">
        <v>840.914327014641</v>
      </c>
      <c r="H33">
        <v>875.68559136483702</v>
      </c>
      <c r="I33">
        <v>882.65168428564198</v>
      </c>
      <c r="J33">
        <v>889.60854031744998</v>
      </c>
      <c r="K33">
        <v>908.05150856975195</v>
      </c>
      <c r="L33">
        <v>926.57666181761704</v>
      </c>
      <c r="M33">
        <v>944.65653313459995</v>
      </c>
    </row>
    <row r="34" spans="2:13" x14ac:dyDescent="0.35">
      <c r="B34" t="s">
        <v>77</v>
      </c>
      <c r="C34" t="s">
        <v>182</v>
      </c>
      <c r="D34">
        <v>101.150551738456</v>
      </c>
      <c r="E34">
        <v>103.21852015920599</v>
      </c>
      <c r="F34">
        <v>106.058064359356</v>
      </c>
      <c r="G34">
        <v>109.492700072166</v>
      </c>
      <c r="H34">
        <v>113.565692162541</v>
      </c>
      <c r="I34">
        <v>116.51049383662399</v>
      </c>
      <c r="J34">
        <v>119.484951997458</v>
      </c>
      <c r="K34">
        <v>122.519780401392</v>
      </c>
      <c r="L34">
        <v>125.565562118984</v>
      </c>
      <c r="M34">
        <v>128.67958765862301</v>
      </c>
    </row>
    <row r="35" spans="2:13" x14ac:dyDescent="0.35">
      <c r="B35" t="s">
        <v>78</v>
      </c>
      <c r="C35" t="s">
        <v>183</v>
      </c>
      <c r="D35">
        <v>101.150551738456</v>
      </c>
      <c r="E35">
        <v>103.21852015920599</v>
      </c>
      <c r="F35">
        <v>106.058064359356</v>
      </c>
      <c r="G35">
        <v>109.492700072166</v>
      </c>
      <c r="H35">
        <v>113.565692162541</v>
      </c>
      <c r="I35">
        <v>116.51049383662399</v>
      </c>
      <c r="J35">
        <v>119.484951997458</v>
      </c>
      <c r="K35">
        <v>122.519780401392</v>
      </c>
      <c r="L35">
        <v>125.565562118984</v>
      </c>
      <c r="M35">
        <v>128.67958765862301</v>
      </c>
    </row>
    <row r="36" spans="2:13" x14ac:dyDescent="0.35">
      <c r="B36" t="s">
        <v>79</v>
      </c>
      <c r="C36" t="s">
        <v>184</v>
      </c>
      <c r="D36">
        <v>0.18</v>
      </c>
      <c r="E36">
        <v>0.18075920462692499</v>
      </c>
      <c r="F36">
        <v>2.3653520364354401</v>
      </c>
      <c r="G36">
        <v>2.4033866968675901</v>
      </c>
      <c r="H36">
        <v>2.4535883297488601</v>
      </c>
      <c r="I36">
        <v>2.4778883614146698</v>
      </c>
      <c r="J36">
        <v>2.5016809620865299</v>
      </c>
      <c r="K36">
        <v>2.5242437971855098</v>
      </c>
      <c r="L36">
        <v>2.54655106302685</v>
      </c>
      <c r="M36">
        <v>2.5667148444739398</v>
      </c>
    </row>
    <row r="37" spans="2:13" x14ac:dyDescent="0.35">
      <c r="B37" t="s">
        <v>82</v>
      </c>
      <c r="C37" t="s">
        <v>187</v>
      </c>
      <c r="D37">
        <v>23.449654801441302</v>
      </c>
      <c r="E37">
        <v>23.584925120069599</v>
      </c>
      <c r="F37">
        <v>23.8893914225429</v>
      </c>
      <c r="G37">
        <v>24.3191937879043</v>
      </c>
      <c r="H37">
        <v>24.8777342825197</v>
      </c>
      <c r="I37">
        <v>25.178342148495101</v>
      </c>
      <c r="J37">
        <v>25.478336949322099</v>
      </c>
      <c r="K37">
        <v>25.783143294298299</v>
      </c>
      <c r="L37">
        <v>26.093383822812399</v>
      </c>
      <c r="M37">
        <v>26.413835739881801</v>
      </c>
    </row>
    <row r="38" spans="2:13" x14ac:dyDescent="0.35">
      <c r="B38" t="s">
        <v>84</v>
      </c>
      <c r="C38" t="s">
        <v>189</v>
      </c>
      <c r="D38">
        <v>352.383893661245</v>
      </c>
      <c r="E38">
        <v>420.73642813718402</v>
      </c>
      <c r="F38">
        <v>515.51893319237695</v>
      </c>
      <c r="G38">
        <v>526.61168379957803</v>
      </c>
      <c r="H38">
        <v>540.61081815150703</v>
      </c>
      <c r="I38">
        <v>549.12014734918205</v>
      </c>
      <c r="J38">
        <v>557.64458871304998</v>
      </c>
      <c r="K38">
        <v>566.276904894582</v>
      </c>
      <c r="L38">
        <v>575.21938521074298</v>
      </c>
      <c r="M38">
        <v>584.11863100905703</v>
      </c>
    </row>
    <row r="39" spans="2:13" x14ac:dyDescent="0.35">
      <c r="B39" t="s">
        <v>88</v>
      </c>
      <c r="C39" t="s">
        <v>193</v>
      </c>
      <c r="D39">
        <v>4.4363634834360797</v>
      </c>
      <c r="E39">
        <v>4.4544127680743797</v>
      </c>
      <c r="F39">
        <v>4.5024091844898502</v>
      </c>
      <c r="G39">
        <v>4.5741861773691603</v>
      </c>
      <c r="H39">
        <v>4.6691248959366103</v>
      </c>
      <c r="I39">
        <v>4.7147774553776598</v>
      </c>
      <c r="J39">
        <v>4.7594778600250498</v>
      </c>
      <c r="K39">
        <v>4.8019435604972598</v>
      </c>
      <c r="L39">
        <v>4.8438993129062302</v>
      </c>
      <c r="M39">
        <v>4.8819623686480096</v>
      </c>
    </row>
    <row r="40" spans="2:13" x14ac:dyDescent="0.35">
      <c r="B40" t="s">
        <v>89</v>
      </c>
      <c r="C40" t="s">
        <v>194</v>
      </c>
      <c r="D40">
        <v>453.42469432473899</v>
      </c>
      <c r="E40">
        <v>463.010550140666</v>
      </c>
      <c r="F40">
        <v>472.27401490686202</v>
      </c>
      <c r="G40">
        <v>484.12237451139703</v>
      </c>
      <c r="H40">
        <v>498.62295584884799</v>
      </c>
      <c r="I40">
        <v>508.02915794324701</v>
      </c>
      <c r="J40">
        <v>517.45800919613703</v>
      </c>
      <c r="K40">
        <v>526.90296186425405</v>
      </c>
      <c r="L40">
        <v>536.35438014302304</v>
      </c>
      <c r="M40">
        <v>545.74454383234195</v>
      </c>
    </row>
    <row r="41" spans="2:13" x14ac:dyDescent="0.35">
      <c r="B41" t="s">
        <v>90</v>
      </c>
      <c r="C41" t="s">
        <v>195</v>
      </c>
      <c r="D41">
        <v>24.290753122203601</v>
      </c>
      <c r="E41">
        <v>24.607711030988099</v>
      </c>
      <c r="F41">
        <v>25.092994247166999</v>
      </c>
      <c r="G41">
        <v>25.716818562627601</v>
      </c>
      <c r="H41">
        <v>26.478921508951899</v>
      </c>
      <c r="I41">
        <v>26.968326485066299</v>
      </c>
      <c r="J41">
        <v>27.4566176935916</v>
      </c>
      <c r="K41">
        <v>27.935661542509902</v>
      </c>
      <c r="L41">
        <v>28.415990499123801</v>
      </c>
      <c r="M41">
        <v>28.876294676392401</v>
      </c>
    </row>
    <row r="42" spans="2:13" x14ac:dyDescent="0.35">
      <c r="B42" t="s">
        <v>91</v>
      </c>
      <c r="C42" t="s">
        <v>196</v>
      </c>
      <c r="D42">
        <v>780.34185832030198</v>
      </c>
      <c r="E42">
        <v>788.84385908354602</v>
      </c>
      <c r="F42">
        <v>803.27204429193705</v>
      </c>
      <c r="G42">
        <v>821.98361865448305</v>
      </c>
      <c r="H42">
        <v>845.27950857671101</v>
      </c>
      <c r="I42">
        <v>860.00632641558195</v>
      </c>
      <c r="J42">
        <v>874.86636324410301</v>
      </c>
      <c r="K42">
        <v>890.28486678316801</v>
      </c>
      <c r="L42">
        <v>905.63016227669596</v>
      </c>
      <c r="M42">
        <v>921.78148707341404</v>
      </c>
    </row>
    <row r="43" spans="2:13" x14ac:dyDescent="0.35">
      <c r="B43" t="s">
        <v>94</v>
      </c>
      <c r="C43" t="s">
        <v>199</v>
      </c>
      <c r="D43">
        <v>352.383893661245</v>
      </c>
      <c r="E43">
        <v>420.73642813718402</v>
      </c>
      <c r="F43">
        <v>515.51893319237695</v>
      </c>
      <c r="G43">
        <v>526.61168379957803</v>
      </c>
      <c r="H43">
        <v>540.61081815150703</v>
      </c>
      <c r="I43">
        <v>549.12014734918205</v>
      </c>
      <c r="J43">
        <v>557.64458871304998</v>
      </c>
      <c r="K43">
        <v>566.276904894582</v>
      </c>
      <c r="L43">
        <v>575.21938521074298</v>
      </c>
      <c r="M43">
        <v>584.11863100905703</v>
      </c>
    </row>
    <row r="44" spans="2:13" x14ac:dyDescent="0.35">
      <c r="B44" t="s">
        <v>95</v>
      </c>
      <c r="C44" t="s">
        <v>200</v>
      </c>
      <c r="D44">
        <v>352.383893661245</v>
      </c>
      <c r="E44">
        <v>420.73642813718402</v>
      </c>
      <c r="F44">
        <v>515.51893319237695</v>
      </c>
      <c r="G44">
        <v>526.61168379957803</v>
      </c>
      <c r="H44">
        <v>540.61081815150703</v>
      </c>
      <c r="I44">
        <v>549.12014734918205</v>
      </c>
      <c r="J44">
        <v>557.64458871304998</v>
      </c>
      <c r="K44">
        <v>566.276904894582</v>
      </c>
      <c r="L44">
        <v>575.21938521074298</v>
      </c>
      <c r="M44">
        <v>584.11863100905703</v>
      </c>
    </row>
    <row r="45" spans="2:13" x14ac:dyDescent="0.35">
      <c r="B45" t="s">
        <v>97</v>
      </c>
      <c r="C45" t="s">
        <v>202</v>
      </c>
      <c r="D45">
        <v>7.8787448177336499</v>
      </c>
      <c r="E45">
        <v>7.9444696629643303</v>
      </c>
      <c r="F45">
        <v>8.0644860173145005</v>
      </c>
      <c r="G45">
        <v>8.2279405765873399</v>
      </c>
      <c r="H45">
        <v>8.4344794522943598</v>
      </c>
      <c r="I45">
        <v>8.5531842219867098</v>
      </c>
      <c r="J45">
        <v>8.6709888166975002</v>
      </c>
      <c r="K45">
        <v>8.7859780071720497</v>
      </c>
      <c r="L45">
        <v>8.9006254715951805</v>
      </c>
      <c r="M45">
        <v>9.0097081256522706</v>
      </c>
    </row>
    <row r="46" spans="2:13" x14ac:dyDescent="0.35">
      <c r="B46" t="s">
        <v>100</v>
      </c>
      <c r="C46" t="s">
        <v>205</v>
      </c>
      <c r="D46">
        <v>30.841610467949</v>
      </c>
      <c r="E46">
        <v>30.982821263746999</v>
      </c>
      <c r="F46">
        <v>35.404960377168102</v>
      </c>
      <c r="G46">
        <v>38.874944867175401</v>
      </c>
      <c r="H46">
        <v>39.701003079087599</v>
      </c>
      <c r="I46">
        <v>40.108982464156199</v>
      </c>
      <c r="J46">
        <v>40.509702129577697</v>
      </c>
      <c r="K46">
        <v>40.893903457055103</v>
      </c>
      <c r="L46">
        <v>41.273880196236703</v>
      </c>
      <c r="M46">
        <v>41.624602856706701</v>
      </c>
    </row>
    <row r="47" spans="2:13" x14ac:dyDescent="0.35">
      <c r="B47" t="s">
        <v>101</v>
      </c>
      <c r="C47" t="s">
        <v>206</v>
      </c>
      <c r="D47">
        <v>64.690147657756697</v>
      </c>
      <c r="E47">
        <v>67.325886476013693</v>
      </c>
      <c r="F47">
        <v>68.000657296887795</v>
      </c>
      <c r="G47">
        <v>69.032641071896506</v>
      </c>
      <c r="H47">
        <v>70.413281840434607</v>
      </c>
      <c r="I47">
        <v>71.049886923499201</v>
      </c>
      <c r="J47">
        <v>71.672036813204897</v>
      </c>
      <c r="K47">
        <v>72.263774417887902</v>
      </c>
      <c r="L47">
        <v>72.846423071446793</v>
      </c>
      <c r="M47">
        <v>73.376710095438995</v>
      </c>
    </row>
    <row r="48" spans="2:13" x14ac:dyDescent="0.35">
      <c r="B48" t="s">
        <v>108</v>
      </c>
      <c r="C48" t="s">
        <v>212</v>
      </c>
      <c r="D48">
        <v>15.092872824402001</v>
      </c>
      <c r="E48">
        <v>15.272429260649201</v>
      </c>
      <c r="F48">
        <v>15.5845846640301</v>
      </c>
      <c r="G48">
        <v>15.9915242116261</v>
      </c>
      <c r="H48">
        <v>16.485743572827499</v>
      </c>
      <c r="I48">
        <v>16.811260366254601</v>
      </c>
      <c r="J48">
        <v>17.1369999252525</v>
      </c>
      <c r="K48">
        <v>17.459765553704401</v>
      </c>
      <c r="L48">
        <v>17.783428828334099</v>
      </c>
      <c r="M48">
        <v>18.0989570361102</v>
      </c>
    </row>
    <row r="49" spans="2:13" x14ac:dyDescent="0.35">
      <c r="B49" t="s">
        <v>111</v>
      </c>
      <c r="C49" t="s">
        <v>215</v>
      </c>
      <c r="D49">
        <v>29.180466671422199</v>
      </c>
      <c r="E49">
        <v>30.493364078359999</v>
      </c>
      <c r="F49">
        <v>31.042562090625601</v>
      </c>
      <c r="G49">
        <v>31.761460503373002</v>
      </c>
      <c r="H49">
        <v>32.649734845741598</v>
      </c>
      <c r="I49">
        <v>33.200580290204101</v>
      </c>
      <c r="J49">
        <v>33.749500565597899</v>
      </c>
      <c r="K49">
        <v>34.288230209756698</v>
      </c>
      <c r="L49">
        <v>34.827365691137999</v>
      </c>
      <c r="M49">
        <v>35.344683464821202</v>
      </c>
    </row>
    <row r="50" spans="2:13" x14ac:dyDescent="0.35">
      <c r="B50" t="s">
        <v>112</v>
      </c>
      <c r="C50" t="s">
        <v>216</v>
      </c>
      <c r="D50">
        <v>33.998263355276698</v>
      </c>
      <c r="E50">
        <v>34.552587404925902</v>
      </c>
      <c r="F50">
        <v>35.3483949402207</v>
      </c>
      <c r="G50">
        <v>36.341652331209502</v>
      </c>
      <c r="H50">
        <v>37.535800243147399</v>
      </c>
      <c r="I50">
        <v>38.3479589681764</v>
      </c>
      <c r="J50">
        <v>39.161975742714603</v>
      </c>
      <c r="K50">
        <v>39.970419884206102</v>
      </c>
      <c r="L50">
        <v>40.782178267930902</v>
      </c>
      <c r="M50">
        <v>41.576286285599799</v>
      </c>
    </row>
    <row r="51" spans="2:13" x14ac:dyDescent="0.35">
      <c r="B51" t="s">
        <v>115</v>
      </c>
      <c r="C51" t="s">
        <v>219</v>
      </c>
      <c r="D51">
        <v>453.42469432473899</v>
      </c>
      <c r="E51">
        <v>463.010550140666</v>
      </c>
      <c r="F51">
        <v>472.27401490686202</v>
      </c>
      <c r="G51">
        <v>484.12237451139703</v>
      </c>
      <c r="H51">
        <v>498.62295584884799</v>
      </c>
      <c r="I51">
        <v>508.02915794324701</v>
      </c>
      <c r="J51">
        <v>517.45800919613703</v>
      </c>
      <c r="K51">
        <v>526.90296186425405</v>
      </c>
      <c r="L51">
        <v>536.35438014302304</v>
      </c>
      <c r="M51">
        <v>545.74454383234195</v>
      </c>
    </row>
    <row r="52" spans="2:13" x14ac:dyDescent="0.35">
      <c r="B52" t="s">
        <v>119</v>
      </c>
      <c r="C52" t="s">
        <v>222</v>
      </c>
      <c r="D52">
        <v>9.6385342836963908</v>
      </c>
      <c r="E52">
        <v>9.73606138242463</v>
      </c>
      <c r="F52">
        <v>9.9007874062205605</v>
      </c>
      <c r="G52">
        <v>10.1192261295566</v>
      </c>
      <c r="H52">
        <v>10.3914551571815</v>
      </c>
      <c r="I52">
        <v>10.5561435826809</v>
      </c>
      <c r="J52">
        <v>10.7202120787772</v>
      </c>
      <c r="K52">
        <v>10.881769578918</v>
      </c>
      <c r="L52">
        <v>11.0431629931964</v>
      </c>
      <c r="M52">
        <v>11.1990103177893</v>
      </c>
    </row>
    <row r="53" spans="2:13" x14ac:dyDescent="0.35">
      <c r="B53" t="s">
        <v>121</v>
      </c>
      <c r="C53" t="s">
        <v>224</v>
      </c>
      <c r="D53">
        <v>82.163688237365605</v>
      </c>
      <c r="E53">
        <v>83.145742683616504</v>
      </c>
      <c r="F53">
        <v>84.772150526695498</v>
      </c>
      <c r="G53">
        <v>86.920952972439295</v>
      </c>
      <c r="H53">
        <v>89.598560011542801</v>
      </c>
      <c r="I53">
        <v>91.411409263531795</v>
      </c>
      <c r="J53">
        <v>93.275332229326096</v>
      </c>
      <c r="K53">
        <v>95.178317170349104</v>
      </c>
      <c r="L53">
        <v>97.127973437214393</v>
      </c>
      <c r="M53">
        <v>99.090510500404093</v>
      </c>
    </row>
    <row r="54" spans="2:13" x14ac:dyDescent="0.35">
      <c r="B54" t="s">
        <v>124</v>
      </c>
      <c r="C54" t="s">
        <v>228</v>
      </c>
      <c r="D54">
        <v>14.929855959316701</v>
      </c>
      <c r="E54">
        <v>15.009188673390501</v>
      </c>
      <c r="F54">
        <v>15.1902930991319</v>
      </c>
      <c r="G54">
        <v>15.4520219953348</v>
      </c>
      <c r="H54">
        <v>15.792932568433599</v>
      </c>
      <c r="I54">
        <v>15.967926610851199</v>
      </c>
      <c r="J54">
        <v>16.140290369123299</v>
      </c>
      <c r="K54">
        <v>16.306372225833599</v>
      </c>
      <c r="L54">
        <v>16.470992381718599</v>
      </c>
      <c r="M54">
        <v>16.6242564508253</v>
      </c>
    </row>
    <row r="55" spans="2:13" x14ac:dyDescent="0.35">
      <c r="B55" t="s">
        <v>125</v>
      </c>
      <c r="C55" t="s">
        <v>229</v>
      </c>
      <c r="D55">
        <v>7.4103275827567199</v>
      </c>
      <c r="E55">
        <v>7.3407607034992397</v>
      </c>
      <c r="F55">
        <v>7.3198349130426603</v>
      </c>
      <c r="G55">
        <v>7.3347081122190998</v>
      </c>
      <c r="H55">
        <v>7.3832851367000201</v>
      </c>
      <c r="I55">
        <v>7.35102058195395</v>
      </c>
      <c r="J55">
        <v>7.3155125825125804</v>
      </c>
      <c r="K55">
        <v>7.2758740750408899</v>
      </c>
      <c r="L55">
        <v>7.2334283249985303</v>
      </c>
      <c r="M55">
        <v>7.18549950604557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5"/>
  <sheetViews>
    <sheetView workbookViewId="0">
      <selection activeCell="K4" sqref="K4"/>
    </sheetView>
  </sheetViews>
  <sheetFormatPr defaultRowHeight="14.5" x14ac:dyDescent="0.35"/>
  <cols>
    <col min="1" max="1" width="47.1796875" bestFit="1" customWidth="1"/>
    <col min="2" max="2" width="21.1796875" bestFit="1" customWidth="1"/>
    <col min="3" max="3" width="11.1796875" bestFit="1" customWidth="1"/>
  </cols>
  <sheetData>
    <row r="1" spans="1:13" x14ac:dyDescent="0.35">
      <c r="A1" s="1" t="s">
        <v>0</v>
      </c>
      <c r="B1" s="1" t="s">
        <v>1</v>
      </c>
      <c r="C1" s="1" t="s">
        <v>2</v>
      </c>
      <c r="D1" s="1" t="s">
        <v>315</v>
      </c>
      <c r="E1" s="1" t="s">
        <v>316</v>
      </c>
      <c r="F1" s="1" t="s">
        <v>317</v>
      </c>
      <c r="G1" s="1" t="s">
        <v>318</v>
      </c>
      <c r="H1" s="1" t="s">
        <v>319</v>
      </c>
      <c r="I1" s="1" t="s">
        <v>320</v>
      </c>
      <c r="J1" s="1" t="s">
        <v>321</v>
      </c>
      <c r="K1" s="1" t="s">
        <v>322</v>
      </c>
      <c r="L1" s="1" t="s">
        <v>387</v>
      </c>
      <c r="M1" s="1" t="s">
        <v>510</v>
      </c>
    </row>
    <row r="2" spans="1:13" x14ac:dyDescent="0.35">
      <c r="A2" t="s">
        <v>10</v>
      </c>
      <c r="D2" t="s">
        <v>241</v>
      </c>
      <c r="E2" t="s">
        <v>241</v>
      </c>
      <c r="F2" t="s">
        <v>241</v>
      </c>
      <c r="G2" t="s">
        <v>241</v>
      </c>
      <c r="H2" t="s">
        <v>241</v>
      </c>
      <c r="I2" t="s">
        <v>241</v>
      </c>
      <c r="J2" t="s">
        <v>241</v>
      </c>
      <c r="K2" t="s">
        <v>241</v>
      </c>
      <c r="L2" t="s">
        <v>241</v>
      </c>
      <c r="M2" t="s">
        <v>241</v>
      </c>
    </row>
    <row r="3" spans="1:13" x14ac:dyDescent="0.35">
      <c r="A3" t="s">
        <v>11</v>
      </c>
      <c r="B3" t="s">
        <v>12</v>
      </c>
      <c r="C3" t="s">
        <v>12</v>
      </c>
      <c r="D3" t="s">
        <v>492</v>
      </c>
      <c r="E3" t="s">
        <v>492</v>
      </c>
      <c r="F3" t="s">
        <v>492</v>
      </c>
      <c r="G3" t="s">
        <v>492</v>
      </c>
      <c r="H3" t="s">
        <v>492</v>
      </c>
      <c r="I3" t="s">
        <v>492</v>
      </c>
      <c r="J3" t="s">
        <v>492</v>
      </c>
      <c r="K3" t="s">
        <v>492</v>
      </c>
      <c r="L3" t="s">
        <v>492</v>
      </c>
      <c r="M3" t="s">
        <v>492</v>
      </c>
    </row>
    <row r="4" spans="1:13" ht="72.5" x14ac:dyDescent="0.35">
      <c r="A4" s="3" t="s">
        <v>496</v>
      </c>
      <c r="B4" s="3" t="s">
        <v>493</v>
      </c>
      <c r="C4" s="3" t="s">
        <v>494</v>
      </c>
      <c r="D4" s="3" t="s">
        <v>615</v>
      </c>
      <c r="E4" s="3" t="s">
        <v>615</v>
      </c>
      <c r="F4" s="3" t="s">
        <v>615</v>
      </c>
      <c r="G4" s="3" t="s">
        <v>615</v>
      </c>
      <c r="H4" s="3" t="s">
        <v>615</v>
      </c>
      <c r="I4" s="3" t="s">
        <v>615</v>
      </c>
      <c r="J4" s="3" t="s">
        <v>615</v>
      </c>
      <c r="K4" s="3" t="s">
        <v>615</v>
      </c>
      <c r="L4" s="3" t="s">
        <v>615</v>
      </c>
      <c r="M4" s="3" t="s">
        <v>615</v>
      </c>
    </row>
    <row r="5" spans="1:13" x14ac:dyDescent="0.35">
      <c r="B5" t="s">
        <v>21</v>
      </c>
      <c r="C5" t="s">
        <v>126</v>
      </c>
      <c r="D5">
        <v>17.9129959369488</v>
      </c>
      <c r="E5">
        <v>18.262920179779801</v>
      </c>
      <c r="F5">
        <v>18.7312038738613</v>
      </c>
      <c r="G5">
        <v>19.332129556148899</v>
      </c>
      <c r="H5">
        <v>20.058941003568801</v>
      </c>
      <c r="I5">
        <v>20.615372458170601</v>
      </c>
      <c r="J5">
        <v>21.159554937644401</v>
      </c>
      <c r="K5">
        <v>21.6976506932969</v>
      </c>
      <c r="L5">
        <v>22.238469678002701</v>
      </c>
      <c r="M5">
        <v>22.781738265445899</v>
      </c>
    </row>
    <row r="6" spans="1:13" x14ac:dyDescent="0.35">
      <c r="B6" t="s">
        <v>22</v>
      </c>
      <c r="C6" t="s">
        <v>127</v>
      </c>
      <c r="D6">
        <v>9.967713954093</v>
      </c>
      <c r="E6">
        <v>10.1153484560233</v>
      </c>
      <c r="F6">
        <v>10.3330798359623</v>
      </c>
      <c r="G6">
        <v>10.648028303246299</v>
      </c>
      <c r="H6">
        <v>11.0316911769262</v>
      </c>
      <c r="I6">
        <v>11.321094236257199</v>
      </c>
      <c r="J6">
        <v>11.6033839625456</v>
      </c>
      <c r="K6">
        <v>11.8819572658811</v>
      </c>
      <c r="L6">
        <v>12.1617014224262</v>
      </c>
      <c r="M6">
        <v>12.4424284433699</v>
      </c>
    </row>
    <row r="7" spans="1:13" x14ac:dyDescent="0.35">
      <c r="B7" t="s">
        <v>24</v>
      </c>
      <c r="C7" t="s">
        <v>129</v>
      </c>
      <c r="D7">
        <v>6.4661505512849304</v>
      </c>
      <c r="E7">
        <v>6.48636449670148</v>
      </c>
      <c r="F7">
        <v>6.5473890153728602</v>
      </c>
      <c r="G7">
        <v>6.6521096695888096</v>
      </c>
      <c r="H7">
        <v>6.7963055366877603</v>
      </c>
      <c r="I7">
        <v>6.8793307059259003</v>
      </c>
      <c r="J7">
        <v>6.9559202331547496</v>
      </c>
      <c r="K7">
        <v>7.03085485036212</v>
      </c>
      <c r="L7">
        <v>7.1089368733804603</v>
      </c>
      <c r="M7">
        <v>7.1837706642069499</v>
      </c>
    </row>
    <row r="8" spans="1:13" x14ac:dyDescent="0.35">
      <c r="B8" t="s">
        <v>26</v>
      </c>
      <c r="C8" t="s">
        <v>131</v>
      </c>
      <c r="D8">
        <v>90.787572685162004</v>
      </c>
      <c r="E8">
        <v>92.304363188230795</v>
      </c>
      <c r="F8">
        <v>97.739269830555997</v>
      </c>
      <c r="G8">
        <v>99.716820515736401</v>
      </c>
      <c r="H8">
        <v>102.298708961351</v>
      </c>
      <c r="I8">
        <v>103.971520745954</v>
      </c>
      <c r="J8">
        <v>105.554180856708</v>
      </c>
      <c r="K8">
        <v>107.074029337811</v>
      </c>
      <c r="L8">
        <v>108.585502110969</v>
      </c>
      <c r="M8">
        <v>110.07399076476101</v>
      </c>
    </row>
    <row r="9" spans="1:13" x14ac:dyDescent="0.35">
      <c r="B9" t="s">
        <v>28</v>
      </c>
      <c r="C9" t="s">
        <v>133</v>
      </c>
      <c r="D9">
        <v>33.964764511396197</v>
      </c>
      <c r="E9">
        <v>34.3640277244196</v>
      </c>
      <c r="F9">
        <v>34.990185245100797</v>
      </c>
      <c r="G9">
        <v>35.8560732301396</v>
      </c>
      <c r="H9">
        <v>36.948832533073102</v>
      </c>
      <c r="I9">
        <v>37.721651862183101</v>
      </c>
      <c r="J9">
        <v>38.468886579855898</v>
      </c>
      <c r="K9">
        <v>39.211940382398801</v>
      </c>
      <c r="L9">
        <v>39.953654649494098</v>
      </c>
      <c r="M9">
        <v>40.715609820422998</v>
      </c>
    </row>
    <row r="10" spans="1:13" x14ac:dyDescent="0.35">
      <c r="B10" t="s">
        <v>30</v>
      </c>
      <c r="C10" t="s">
        <v>135</v>
      </c>
      <c r="D10">
        <v>4.6389037754545397</v>
      </c>
      <c r="E10">
        <v>4.69844483228401</v>
      </c>
      <c r="F10">
        <v>4.7879455595336404</v>
      </c>
      <c r="G10">
        <v>4.9105951778950203</v>
      </c>
      <c r="H10">
        <v>5.0640426263318403</v>
      </c>
      <c r="I10">
        <v>5.1734229170975201</v>
      </c>
      <c r="J10">
        <v>5.2789931006357298</v>
      </c>
      <c r="K10">
        <v>5.3822778115876098</v>
      </c>
      <c r="L10">
        <v>5.4856447752232</v>
      </c>
      <c r="M10">
        <v>5.58885014509341</v>
      </c>
    </row>
    <row r="11" spans="1:13" x14ac:dyDescent="0.35">
      <c r="B11" t="s">
        <v>32</v>
      </c>
      <c r="C11" t="s">
        <v>138</v>
      </c>
      <c r="D11">
        <v>60.683750415038297</v>
      </c>
      <c r="E11">
        <v>63.197546146326196</v>
      </c>
      <c r="F11">
        <v>63.685456205757198</v>
      </c>
      <c r="G11">
        <v>64.597063739765602</v>
      </c>
      <c r="H11">
        <v>65.885585547845096</v>
      </c>
      <c r="I11">
        <v>66.575439846335897</v>
      </c>
      <c r="J11">
        <v>67.198231280392093</v>
      </c>
      <c r="K11">
        <v>67.770975919227794</v>
      </c>
      <c r="L11">
        <v>68.330812156136403</v>
      </c>
      <c r="M11">
        <v>68.865685798190498</v>
      </c>
    </row>
    <row r="12" spans="1:13" x14ac:dyDescent="0.35">
      <c r="B12" t="s">
        <v>35</v>
      </c>
      <c r="C12" t="s">
        <v>141</v>
      </c>
      <c r="D12">
        <v>691.97023106859695</v>
      </c>
      <c r="E12">
        <v>697.669398195496</v>
      </c>
      <c r="F12">
        <v>709.77952149035502</v>
      </c>
      <c r="G12">
        <v>723.55370572878303</v>
      </c>
      <c r="H12">
        <v>743.47233278836097</v>
      </c>
      <c r="I12">
        <v>757.17737345941396</v>
      </c>
      <c r="J12">
        <v>772.71853475642604</v>
      </c>
      <c r="K12">
        <v>788.41036038394998</v>
      </c>
      <c r="L12">
        <v>804.13345413512502</v>
      </c>
      <c r="M12">
        <v>819.74632193774096</v>
      </c>
    </row>
    <row r="13" spans="1:13" x14ac:dyDescent="0.35">
      <c r="B13" t="s">
        <v>36</v>
      </c>
      <c r="C13" t="s">
        <v>141</v>
      </c>
      <c r="D13">
        <v>675.51648097051896</v>
      </c>
      <c r="E13">
        <v>700.57605977574997</v>
      </c>
      <c r="F13">
        <v>718.27348824686999</v>
      </c>
      <c r="G13">
        <v>754.21662105994994</v>
      </c>
      <c r="H13">
        <v>788.11677188328599</v>
      </c>
      <c r="I13">
        <v>794.53291403993296</v>
      </c>
      <c r="J13">
        <v>800.28980922828896</v>
      </c>
      <c r="K13">
        <v>817.50863921122505</v>
      </c>
      <c r="L13">
        <v>834.77752980925197</v>
      </c>
      <c r="M13">
        <v>851.98897620941</v>
      </c>
    </row>
    <row r="14" spans="1:13" x14ac:dyDescent="0.35">
      <c r="B14" t="s">
        <v>37</v>
      </c>
      <c r="C14" t="s">
        <v>142</v>
      </c>
      <c r="D14">
        <v>11.0357681045324</v>
      </c>
      <c r="E14">
        <v>11.062892202962299</v>
      </c>
      <c r="F14">
        <v>11.158919596074099</v>
      </c>
      <c r="G14">
        <v>11.329347000064301</v>
      </c>
      <c r="H14">
        <v>11.566473892564501</v>
      </c>
      <c r="I14">
        <v>11.6990295083225</v>
      </c>
      <c r="J14">
        <v>11.8202358105711</v>
      </c>
      <c r="K14">
        <v>11.933679141256899</v>
      </c>
      <c r="L14">
        <v>12.0449966122288</v>
      </c>
      <c r="M14">
        <v>12.1534766665095</v>
      </c>
    </row>
    <row r="15" spans="1:13" x14ac:dyDescent="0.35">
      <c r="B15" t="s">
        <v>41</v>
      </c>
      <c r="C15" t="s">
        <v>146</v>
      </c>
      <c r="D15">
        <v>6.3333644390399799</v>
      </c>
      <c r="E15">
        <v>6.3812066841188102</v>
      </c>
      <c r="F15">
        <v>6.4695597127877802</v>
      </c>
      <c r="G15">
        <v>6.6018114931550604</v>
      </c>
      <c r="H15">
        <v>6.77431839786958</v>
      </c>
      <c r="I15">
        <v>6.8868331711920199</v>
      </c>
      <c r="J15">
        <v>6.9935886563988303</v>
      </c>
      <c r="K15">
        <v>7.0970249605568503</v>
      </c>
      <c r="L15">
        <v>7.1998522393364004</v>
      </c>
      <c r="M15">
        <v>7.3025448770513002</v>
      </c>
    </row>
    <row r="16" spans="1:13" x14ac:dyDescent="0.35">
      <c r="B16" t="s">
        <v>44</v>
      </c>
      <c r="C16" t="s">
        <v>148</v>
      </c>
      <c r="D16">
        <v>27.548219458801899</v>
      </c>
      <c r="E16">
        <v>31.033709604007601</v>
      </c>
      <c r="F16">
        <v>32.083604222982601</v>
      </c>
      <c r="G16">
        <v>32.440920600703798</v>
      </c>
      <c r="H16">
        <v>32.983904662474302</v>
      </c>
      <c r="I16">
        <v>33.223864918572403</v>
      </c>
      <c r="J16">
        <v>33.4281097492415</v>
      </c>
      <c r="K16">
        <v>33.606122981218803</v>
      </c>
      <c r="L16">
        <v>33.775472034179202</v>
      </c>
      <c r="M16">
        <v>33.931971374591399</v>
      </c>
    </row>
    <row r="17" spans="2:13" x14ac:dyDescent="0.35">
      <c r="B17" t="s">
        <v>45</v>
      </c>
      <c r="C17" t="s">
        <v>149</v>
      </c>
      <c r="D17">
        <v>56.269739119287202</v>
      </c>
      <c r="E17">
        <v>56.5642865128209</v>
      </c>
      <c r="F17">
        <v>57.212745286653004</v>
      </c>
      <c r="G17">
        <v>58.246764529911403</v>
      </c>
      <c r="H17">
        <v>59.629562153584203</v>
      </c>
      <c r="I17">
        <v>60.478602678713798</v>
      </c>
      <c r="J17">
        <v>61.272654389250498</v>
      </c>
      <c r="K17">
        <v>62.029256783624398</v>
      </c>
      <c r="L17">
        <v>62.7782808293518</v>
      </c>
      <c r="M17">
        <v>63.514446311676103</v>
      </c>
    </row>
    <row r="18" spans="2:13" x14ac:dyDescent="0.35">
      <c r="B18" t="s">
        <v>47</v>
      </c>
      <c r="C18" t="s">
        <v>151</v>
      </c>
      <c r="D18">
        <v>691.97023106859695</v>
      </c>
      <c r="E18">
        <v>697.669398195496</v>
      </c>
      <c r="F18">
        <v>709.77952149035502</v>
      </c>
      <c r="G18">
        <v>723.55370572878303</v>
      </c>
      <c r="H18">
        <v>743.47233278836097</v>
      </c>
      <c r="I18">
        <v>757.17737345941396</v>
      </c>
      <c r="J18">
        <v>772.71853475642604</v>
      </c>
      <c r="K18">
        <v>788.41036038394998</v>
      </c>
      <c r="L18">
        <v>804.13345413512502</v>
      </c>
      <c r="M18">
        <v>819.74632193774096</v>
      </c>
    </row>
    <row r="19" spans="2:13" x14ac:dyDescent="0.35">
      <c r="B19" t="s">
        <v>49</v>
      </c>
      <c r="C19" t="s">
        <v>154</v>
      </c>
      <c r="D19">
        <v>675.51648097051896</v>
      </c>
      <c r="E19">
        <v>700.57605977574997</v>
      </c>
      <c r="F19">
        <v>718.27348824686999</v>
      </c>
      <c r="G19">
        <v>754.21662105994994</v>
      </c>
      <c r="H19">
        <v>788.11677188328599</v>
      </c>
      <c r="I19">
        <v>794.53291403993296</v>
      </c>
      <c r="J19">
        <v>800.28980922828896</v>
      </c>
      <c r="K19">
        <v>817.50863921122505</v>
      </c>
      <c r="L19">
        <v>834.77752980925197</v>
      </c>
      <c r="M19">
        <v>851.98897620941</v>
      </c>
    </row>
    <row r="20" spans="2:13" x14ac:dyDescent="0.35">
      <c r="B20" t="s">
        <v>50</v>
      </c>
      <c r="C20" t="s">
        <v>155</v>
      </c>
      <c r="D20">
        <v>12.352709370930899</v>
      </c>
      <c r="E20">
        <v>12.5436523217413</v>
      </c>
      <c r="F20">
        <v>12.8152110078052</v>
      </c>
      <c r="G20">
        <v>13.176270567005099</v>
      </c>
      <c r="H20">
        <v>13.6212680311107</v>
      </c>
      <c r="I20">
        <v>13.948899809939199</v>
      </c>
      <c r="J20">
        <v>14.267093635017099</v>
      </c>
      <c r="K20">
        <v>14.580127694897399</v>
      </c>
      <c r="L20">
        <v>14.894013292949399</v>
      </c>
      <c r="M20">
        <v>15.208610381879801</v>
      </c>
    </row>
    <row r="21" spans="2:13" x14ac:dyDescent="0.35">
      <c r="B21" t="s">
        <v>51</v>
      </c>
      <c r="C21" t="s">
        <v>156</v>
      </c>
      <c r="D21">
        <v>25.4645558993092</v>
      </c>
      <c r="E21">
        <v>37.372117931529402</v>
      </c>
      <c r="F21">
        <v>37.720702132831399</v>
      </c>
      <c r="G21">
        <v>38.321427312423303</v>
      </c>
      <c r="H21">
        <v>39.148638453537799</v>
      </c>
      <c r="I21">
        <v>39.622711584650098</v>
      </c>
      <c r="J21">
        <v>40.058888756761903</v>
      </c>
      <c r="K21">
        <v>40.469079763982897</v>
      </c>
      <c r="L21">
        <v>40.872605887125303</v>
      </c>
      <c r="M21">
        <v>41.266621915471497</v>
      </c>
    </row>
    <row r="22" spans="2:13" x14ac:dyDescent="0.35">
      <c r="B22" t="s">
        <v>52</v>
      </c>
      <c r="C22" t="s">
        <v>157</v>
      </c>
      <c r="D22">
        <v>1.5090859774749901</v>
      </c>
      <c r="E22">
        <v>1.5260958644546201</v>
      </c>
      <c r="F22">
        <v>1.55759750789606</v>
      </c>
      <c r="G22">
        <v>1.5999315453485901</v>
      </c>
      <c r="H22">
        <v>1.6524126095960401</v>
      </c>
      <c r="I22">
        <v>1.6906145241232799</v>
      </c>
      <c r="J22">
        <v>1.7276483758213701</v>
      </c>
      <c r="K22">
        <v>1.7640776293086</v>
      </c>
      <c r="L22">
        <v>1.8005736743597001</v>
      </c>
      <c r="M22">
        <v>1.8372157908584099</v>
      </c>
    </row>
    <row r="23" spans="2:13" x14ac:dyDescent="0.35">
      <c r="B23" t="s">
        <v>53</v>
      </c>
      <c r="C23" t="s">
        <v>158</v>
      </c>
      <c r="D23">
        <v>21.9251962541538</v>
      </c>
      <c r="E23">
        <v>22.030142992811999</v>
      </c>
      <c r="F23">
        <v>22.2714673621144</v>
      </c>
      <c r="G23">
        <v>22.662886817141999</v>
      </c>
      <c r="H23">
        <v>23.1890892148459</v>
      </c>
      <c r="I23">
        <v>23.5069216323357</v>
      </c>
      <c r="J23">
        <v>23.802648147589</v>
      </c>
      <c r="K23">
        <v>24.081469615063899</v>
      </c>
      <c r="L23">
        <v>24.357329565635101</v>
      </c>
      <c r="M23">
        <v>24.624438662137798</v>
      </c>
    </row>
    <row r="24" spans="2:13" x14ac:dyDescent="0.35">
      <c r="B24" t="s">
        <v>54</v>
      </c>
      <c r="C24" t="s">
        <v>159</v>
      </c>
      <c r="D24">
        <v>407.68590135190101</v>
      </c>
      <c r="E24">
        <v>417.63843916661898</v>
      </c>
      <c r="F24">
        <v>425.63618578786202</v>
      </c>
      <c r="G24">
        <v>434.02894474144603</v>
      </c>
      <c r="H24">
        <v>444.91455725631198</v>
      </c>
      <c r="I24">
        <v>453.71427707766202</v>
      </c>
      <c r="J24">
        <v>462.59835725409999</v>
      </c>
      <c r="K24">
        <v>471.24175560409998</v>
      </c>
      <c r="L24">
        <v>479.888685909522</v>
      </c>
      <c r="M24">
        <v>488.45963835185302</v>
      </c>
    </row>
    <row r="25" spans="2:13" x14ac:dyDescent="0.35">
      <c r="B25" t="s">
        <v>55</v>
      </c>
      <c r="C25" t="s">
        <v>160</v>
      </c>
      <c r="D25">
        <v>20.641280772967299</v>
      </c>
      <c r="E25">
        <v>20.736069016282599</v>
      </c>
      <c r="F25">
        <v>20.960065576542799</v>
      </c>
      <c r="G25">
        <v>21.325043644868298</v>
      </c>
      <c r="H25">
        <v>21.817059388957201</v>
      </c>
      <c r="I25">
        <v>22.113200795391801</v>
      </c>
      <c r="J25">
        <v>22.388780845298299</v>
      </c>
      <c r="K25">
        <v>22.649806491439701</v>
      </c>
      <c r="L25">
        <v>22.907832742979799</v>
      </c>
      <c r="M25">
        <v>23.1599433955314</v>
      </c>
    </row>
    <row r="26" spans="2:13" x14ac:dyDescent="0.35">
      <c r="B26" t="s">
        <v>57</v>
      </c>
      <c r="C26" t="s">
        <v>162</v>
      </c>
      <c r="D26">
        <v>407.68590135190101</v>
      </c>
      <c r="E26">
        <v>417.63843916661898</v>
      </c>
      <c r="F26">
        <v>425.63618578786202</v>
      </c>
      <c r="G26">
        <v>434.02894474144603</v>
      </c>
      <c r="H26">
        <v>444.91455725631198</v>
      </c>
      <c r="I26">
        <v>453.71427707766202</v>
      </c>
      <c r="J26">
        <v>462.59835725409999</v>
      </c>
      <c r="K26">
        <v>471.24175560409998</v>
      </c>
      <c r="L26">
        <v>479.888685909522</v>
      </c>
      <c r="M26">
        <v>488.45963835185302</v>
      </c>
    </row>
    <row r="27" spans="2:13" x14ac:dyDescent="0.35">
      <c r="B27" t="s">
        <v>59</v>
      </c>
      <c r="C27" t="s">
        <v>164</v>
      </c>
      <c r="D27">
        <v>0.91</v>
      </c>
      <c r="E27">
        <v>0.91304942908244402</v>
      </c>
      <c r="F27">
        <v>0.92169930609650796</v>
      </c>
      <c r="G27">
        <v>0.93653409716383595</v>
      </c>
      <c r="H27">
        <v>0.95687432594662503</v>
      </c>
      <c r="I27">
        <v>0.96855882145516603</v>
      </c>
      <c r="J27">
        <v>0.97928770005604904</v>
      </c>
      <c r="K27">
        <v>0.98923576837967497</v>
      </c>
      <c r="L27">
        <v>0.99903918074878295</v>
      </c>
      <c r="M27">
        <v>1.0083634930677099</v>
      </c>
    </row>
    <row r="28" spans="2:13" x14ac:dyDescent="0.35">
      <c r="B28" t="s">
        <v>60</v>
      </c>
      <c r="C28" t="s">
        <v>165</v>
      </c>
      <c r="D28">
        <v>691.97023106859695</v>
      </c>
      <c r="E28">
        <v>697.669398195496</v>
      </c>
      <c r="F28">
        <v>709.77952149035502</v>
      </c>
      <c r="G28">
        <v>723.55370572878303</v>
      </c>
      <c r="H28">
        <v>743.47233278836097</v>
      </c>
      <c r="I28">
        <v>757.17737345941396</v>
      </c>
      <c r="J28">
        <v>772.71853475642604</v>
      </c>
      <c r="K28">
        <v>788.41036038394998</v>
      </c>
      <c r="L28">
        <v>804.13345413512502</v>
      </c>
      <c r="M28">
        <v>819.74632193774096</v>
      </c>
    </row>
    <row r="29" spans="2:13" x14ac:dyDescent="0.35">
      <c r="B29" t="s">
        <v>61</v>
      </c>
      <c r="C29" t="s">
        <v>165</v>
      </c>
      <c r="D29">
        <v>675.51648097051896</v>
      </c>
      <c r="E29">
        <v>700.57605977574997</v>
      </c>
      <c r="F29">
        <v>718.27348824686999</v>
      </c>
      <c r="G29">
        <v>754.21662105994994</v>
      </c>
      <c r="H29">
        <v>788.11677188328599</v>
      </c>
      <c r="I29">
        <v>794.53291403993296</v>
      </c>
      <c r="J29">
        <v>800.28980922828896</v>
      </c>
      <c r="K29">
        <v>817.50863921122505</v>
      </c>
      <c r="L29">
        <v>834.77752980925197</v>
      </c>
      <c r="M29">
        <v>851.98897620941</v>
      </c>
    </row>
    <row r="30" spans="2:13" x14ac:dyDescent="0.35">
      <c r="B30" t="s">
        <v>62</v>
      </c>
      <c r="C30" t="s">
        <v>166</v>
      </c>
      <c r="D30">
        <v>12.662796875493999</v>
      </c>
      <c r="E30">
        <v>12.774831195961101</v>
      </c>
      <c r="F30">
        <v>12.9672878126961</v>
      </c>
      <c r="G30">
        <v>13.2483229129615</v>
      </c>
      <c r="H30">
        <v>13.610399433210301</v>
      </c>
      <c r="I30">
        <v>13.8522026695489</v>
      </c>
      <c r="J30">
        <v>14.087416128974199</v>
      </c>
      <c r="K30">
        <v>14.3160845421154</v>
      </c>
      <c r="L30">
        <v>14.544367874881001</v>
      </c>
      <c r="M30">
        <v>14.7673307090247</v>
      </c>
    </row>
    <row r="31" spans="2:13" x14ac:dyDescent="0.35">
      <c r="B31" t="s">
        <v>69</v>
      </c>
      <c r="C31" t="s">
        <v>174</v>
      </c>
      <c r="D31">
        <v>32.297150401098797</v>
      </c>
      <c r="E31">
        <v>38.006035177031499</v>
      </c>
      <c r="F31">
        <v>38.526222602771298</v>
      </c>
      <c r="G31">
        <v>39.310536156206702</v>
      </c>
      <c r="H31">
        <v>40.345558073097102</v>
      </c>
      <c r="I31">
        <v>41.022475667847701</v>
      </c>
      <c r="J31">
        <v>41.664056521049702</v>
      </c>
      <c r="K31">
        <v>42.280443578896801</v>
      </c>
      <c r="L31">
        <v>42.893954006572002</v>
      </c>
      <c r="M31">
        <v>43.497424885884698</v>
      </c>
    </row>
    <row r="32" spans="2:13" x14ac:dyDescent="0.35">
      <c r="B32" t="s">
        <v>71</v>
      </c>
      <c r="C32" t="s">
        <v>176</v>
      </c>
      <c r="D32">
        <v>90.787572685162004</v>
      </c>
      <c r="E32">
        <v>92.304363188230795</v>
      </c>
      <c r="F32">
        <v>97.739269830555997</v>
      </c>
      <c r="G32">
        <v>99.716820515736401</v>
      </c>
      <c r="H32">
        <v>102.298708961351</v>
      </c>
      <c r="I32">
        <v>103.971520745954</v>
      </c>
      <c r="J32">
        <v>105.554180856708</v>
      </c>
      <c r="K32">
        <v>107.074029337811</v>
      </c>
      <c r="L32">
        <v>108.585502110969</v>
      </c>
      <c r="M32">
        <v>110.07399076476101</v>
      </c>
    </row>
    <row r="33" spans="2:13" x14ac:dyDescent="0.35">
      <c r="B33" t="s">
        <v>76</v>
      </c>
      <c r="C33" t="s">
        <v>181</v>
      </c>
      <c r="D33">
        <v>675.51648097051896</v>
      </c>
      <c r="E33">
        <v>700.57605977574997</v>
      </c>
      <c r="F33">
        <v>718.27348824686999</v>
      </c>
      <c r="G33">
        <v>754.21662105994994</v>
      </c>
      <c r="H33">
        <v>788.11677188328599</v>
      </c>
      <c r="I33">
        <v>794.53291403993296</v>
      </c>
      <c r="J33">
        <v>800.28980922828896</v>
      </c>
      <c r="K33">
        <v>817.50863921122505</v>
      </c>
      <c r="L33">
        <v>834.77752980925197</v>
      </c>
      <c r="M33">
        <v>851.98897620941</v>
      </c>
    </row>
    <row r="34" spans="2:13" x14ac:dyDescent="0.35">
      <c r="B34" t="s">
        <v>77</v>
      </c>
      <c r="C34" t="s">
        <v>182</v>
      </c>
      <c r="D34">
        <v>86.633960561161501</v>
      </c>
      <c r="E34">
        <v>88.876617658680104</v>
      </c>
      <c r="F34">
        <v>91.178543034166793</v>
      </c>
      <c r="G34">
        <v>93.582638481037606</v>
      </c>
      <c r="H34">
        <v>96.405040327556094</v>
      </c>
      <c r="I34">
        <v>99.126757761918597</v>
      </c>
      <c r="J34">
        <v>101.79097242145301</v>
      </c>
      <c r="K34">
        <v>104.42834766054</v>
      </c>
      <c r="L34">
        <v>107.07959425391</v>
      </c>
      <c r="M34">
        <v>109.74594361529699</v>
      </c>
    </row>
    <row r="35" spans="2:13" x14ac:dyDescent="0.35">
      <c r="B35" t="s">
        <v>78</v>
      </c>
      <c r="C35" t="s">
        <v>183</v>
      </c>
      <c r="D35">
        <v>86.633960561161501</v>
      </c>
      <c r="E35">
        <v>88.876617658680104</v>
      </c>
      <c r="F35">
        <v>91.178543034166793</v>
      </c>
      <c r="G35">
        <v>93.582638481037606</v>
      </c>
      <c r="H35">
        <v>96.405040327556094</v>
      </c>
      <c r="I35">
        <v>99.126757761918597</v>
      </c>
      <c r="J35">
        <v>101.79097242145301</v>
      </c>
      <c r="K35">
        <v>104.42834766054</v>
      </c>
      <c r="L35">
        <v>107.07959425391</v>
      </c>
      <c r="M35">
        <v>109.74594361529699</v>
      </c>
    </row>
    <row r="36" spans="2:13" x14ac:dyDescent="0.35">
      <c r="B36" t="s">
        <v>79</v>
      </c>
      <c r="C36" t="s">
        <v>184</v>
      </c>
      <c r="D36">
        <v>0.16</v>
      </c>
      <c r="E36">
        <v>0.160536163355155</v>
      </c>
      <c r="F36">
        <v>2.1877697815038002</v>
      </c>
      <c r="G36">
        <v>2.22298203282844</v>
      </c>
      <c r="H36">
        <v>2.27126213631287</v>
      </c>
      <c r="I36">
        <v>2.2989967630144599</v>
      </c>
      <c r="J36">
        <v>2.32446311222095</v>
      </c>
      <c r="K36">
        <v>2.3480761095605498</v>
      </c>
      <c r="L36">
        <v>2.3713457477114002</v>
      </c>
      <c r="M36">
        <v>2.3934781813475401</v>
      </c>
    </row>
    <row r="37" spans="2:13" x14ac:dyDescent="0.35">
      <c r="B37" t="s">
        <v>82</v>
      </c>
      <c r="C37" t="s">
        <v>187</v>
      </c>
      <c r="D37">
        <v>21.7418871589785</v>
      </c>
      <c r="E37">
        <v>21.837173627199501</v>
      </c>
      <c r="F37">
        <v>22.077091880092901</v>
      </c>
      <c r="G37">
        <v>22.463721547719601</v>
      </c>
      <c r="H37">
        <v>22.9875220159532</v>
      </c>
      <c r="I37">
        <v>23.308645441378999</v>
      </c>
      <c r="J37">
        <v>23.640791396904099</v>
      </c>
      <c r="K37">
        <v>23.9648767691756</v>
      </c>
      <c r="L37">
        <v>24.2858870723066</v>
      </c>
      <c r="M37">
        <v>24.612266220459102</v>
      </c>
    </row>
    <row r="38" spans="2:13" x14ac:dyDescent="0.35">
      <c r="B38" t="s">
        <v>84</v>
      </c>
      <c r="C38" t="s">
        <v>189</v>
      </c>
      <c r="D38">
        <v>320.16009712844499</v>
      </c>
      <c r="E38">
        <v>388.69214016707099</v>
      </c>
      <c r="F38">
        <v>483.63563961057702</v>
      </c>
      <c r="G38">
        <v>492.12201639674498</v>
      </c>
      <c r="H38">
        <v>504.033410896367</v>
      </c>
      <c r="I38">
        <v>512.84893192138497</v>
      </c>
      <c r="J38">
        <v>521.76968263490699</v>
      </c>
      <c r="K38">
        <v>530.53636242310904</v>
      </c>
      <c r="L38">
        <v>539.26273299986303</v>
      </c>
      <c r="M38">
        <v>548.13803260371503</v>
      </c>
    </row>
    <row r="39" spans="2:13" x14ac:dyDescent="0.35">
      <c r="B39" t="s">
        <v>88</v>
      </c>
      <c r="C39" t="s">
        <v>193</v>
      </c>
      <c r="D39">
        <v>4</v>
      </c>
      <c r="E39">
        <v>4.0134040838788696</v>
      </c>
      <c r="F39">
        <v>4.0514255213033303</v>
      </c>
      <c r="G39">
        <v>4.1166333941267501</v>
      </c>
      <c r="H39">
        <v>4.20604099317198</v>
      </c>
      <c r="I39">
        <v>4.25740141298974</v>
      </c>
      <c r="J39">
        <v>4.3045613189276901</v>
      </c>
      <c r="K39">
        <v>4.3482890917787902</v>
      </c>
      <c r="L39">
        <v>4.39138101428036</v>
      </c>
      <c r="M39">
        <v>4.4323670024954502</v>
      </c>
    </row>
    <row r="40" spans="2:13" x14ac:dyDescent="0.35">
      <c r="B40" t="s">
        <v>89</v>
      </c>
      <c r="C40" t="s">
        <v>194</v>
      </c>
      <c r="D40">
        <v>407.68590135190101</v>
      </c>
      <c r="E40">
        <v>417.63843916661898</v>
      </c>
      <c r="F40">
        <v>425.63618578786202</v>
      </c>
      <c r="G40">
        <v>434.02894474144603</v>
      </c>
      <c r="H40">
        <v>444.91455725631198</v>
      </c>
      <c r="I40">
        <v>453.71427707766202</v>
      </c>
      <c r="J40">
        <v>462.59835725409999</v>
      </c>
      <c r="K40">
        <v>471.24175560409998</v>
      </c>
      <c r="L40">
        <v>479.888685909522</v>
      </c>
      <c r="M40">
        <v>488.45963835185302</v>
      </c>
    </row>
    <row r="41" spans="2:13" x14ac:dyDescent="0.35">
      <c r="B41" t="s">
        <v>90</v>
      </c>
      <c r="C41" t="s">
        <v>195</v>
      </c>
      <c r="D41">
        <v>22.2731319841578</v>
      </c>
      <c r="E41">
        <v>22.5386737683462</v>
      </c>
      <c r="F41">
        <v>22.944909045935201</v>
      </c>
      <c r="G41">
        <v>23.510022691942599</v>
      </c>
      <c r="H41">
        <v>24.2206950940643</v>
      </c>
      <c r="I41">
        <v>24.7189667910853</v>
      </c>
      <c r="J41">
        <v>25.197536095462599</v>
      </c>
      <c r="K41">
        <v>25.660338001125201</v>
      </c>
      <c r="L41">
        <v>26.123517314481902</v>
      </c>
      <c r="M41">
        <v>26.578168114129099</v>
      </c>
    </row>
    <row r="42" spans="2:13" x14ac:dyDescent="0.35">
      <c r="B42" t="s">
        <v>91</v>
      </c>
      <c r="C42" t="s">
        <v>196</v>
      </c>
      <c r="D42">
        <v>691.97023106859695</v>
      </c>
      <c r="E42">
        <v>697.669398195496</v>
      </c>
      <c r="F42">
        <v>709.77952149035502</v>
      </c>
      <c r="G42">
        <v>723.55370572878303</v>
      </c>
      <c r="H42">
        <v>743.47233278836097</v>
      </c>
      <c r="I42">
        <v>757.17737345941396</v>
      </c>
      <c r="J42">
        <v>772.71853475642604</v>
      </c>
      <c r="K42">
        <v>788.41036038394998</v>
      </c>
      <c r="L42">
        <v>804.13345413512502</v>
      </c>
      <c r="M42">
        <v>819.74632193774096</v>
      </c>
    </row>
    <row r="43" spans="2:13" x14ac:dyDescent="0.35">
      <c r="B43" t="s">
        <v>94</v>
      </c>
      <c r="C43" t="s">
        <v>199</v>
      </c>
      <c r="D43">
        <v>320.16009712844499</v>
      </c>
      <c r="E43">
        <v>388.69214016707099</v>
      </c>
      <c r="F43">
        <v>483.63563961057702</v>
      </c>
      <c r="G43">
        <v>492.12201639674498</v>
      </c>
      <c r="H43">
        <v>504.033410896367</v>
      </c>
      <c r="I43">
        <v>512.84893192138497</v>
      </c>
      <c r="J43">
        <v>521.76968263490699</v>
      </c>
      <c r="K43">
        <v>530.53636242310904</v>
      </c>
      <c r="L43">
        <v>539.26273299986303</v>
      </c>
      <c r="M43">
        <v>548.13803260371503</v>
      </c>
    </row>
    <row r="44" spans="2:13" x14ac:dyDescent="0.35">
      <c r="B44" t="s">
        <v>95</v>
      </c>
      <c r="C44" t="s">
        <v>200</v>
      </c>
      <c r="D44">
        <v>320.16009712844499</v>
      </c>
      <c r="E44">
        <v>388.69214016707099</v>
      </c>
      <c r="F44">
        <v>483.63563961057702</v>
      </c>
      <c r="G44">
        <v>492.12201639674498</v>
      </c>
      <c r="H44">
        <v>504.033410896367</v>
      </c>
      <c r="I44">
        <v>512.84893192138497</v>
      </c>
      <c r="J44">
        <v>521.76968263490699</v>
      </c>
      <c r="K44">
        <v>530.53636242310904</v>
      </c>
      <c r="L44">
        <v>539.26273299986303</v>
      </c>
      <c r="M44">
        <v>548.13803260371503</v>
      </c>
    </row>
    <row r="45" spans="2:13" x14ac:dyDescent="0.35">
      <c r="B45" t="s">
        <v>97</v>
      </c>
      <c r="C45" t="s">
        <v>202</v>
      </c>
      <c r="D45">
        <v>7.0848816845215596</v>
      </c>
      <c r="E45">
        <v>7.1102382291952804</v>
      </c>
      <c r="F45">
        <v>7.1797309201663397</v>
      </c>
      <c r="G45">
        <v>7.2973463863509203</v>
      </c>
      <c r="H45">
        <v>7.4581273146694702</v>
      </c>
      <c r="I45">
        <v>7.5516726812995998</v>
      </c>
      <c r="J45">
        <v>7.6379936616147903</v>
      </c>
      <c r="K45">
        <v>7.7190696973091901</v>
      </c>
      <c r="L45">
        <v>7.7989800352333001</v>
      </c>
      <c r="M45">
        <v>7.8765332546299103</v>
      </c>
    </row>
    <row r="46" spans="2:13" x14ac:dyDescent="0.35">
      <c r="B46" t="s">
        <v>100</v>
      </c>
      <c r="C46" t="s">
        <v>205</v>
      </c>
      <c r="D46">
        <v>27.964634850499099</v>
      </c>
      <c r="E46">
        <v>28.071469713363701</v>
      </c>
      <c r="F46">
        <v>32.414271986055198</v>
      </c>
      <c r="G46">
        <v>35.832140983582001</v>
      </c>
      <c r="H46">
        <v>36.626492382808799</v>
      </c>
      <c r="I46">
        <v>37.090669758317503</v>
      </c>
      <c r="J46">
        <v>37.519312285734003</v>
      </c>
      <c r="K46">
        <v>37.921532130736601</v>
      </c>
      <c r="L46">
        <v>38.318206568807703</v>
      </c>
      <c r="M46">
        <v>38.702112159571797</v>
      </c>
    </row>
    <row r="47" spans="2:13" x14ac:dyDescent="0.35">
      <c r="B47" t="s">
        <v>101</v>
      </c>
      <c r="C47" t="s">
        <v>206</v>
      </c>
      <c r="D47">
        <v>60.683750415038297</v>
      </c>
      <c r="E47">
        <v>63.197546146326196</v>
      </c>
      <c r="F47">
        <v>63.685456205757198</v>
      </c>
      <c r="G47">
        <v>64.597063739765602</v>
      </c>
      <c r="H47">
        <v>65.885585547845096</v>
      </c>
      <c r="I47">
        <v>66.575439846335897</v>
      </c>
      <c r="J47">
        <v>67.198231280392093</v>
      </c>
      <c r="K47">
        <v>67.770975919227794</v>
      </c>
      <c r="L47">
        <v>68.330812156136403</v>
      </c>
      <c r="M47">
        <v>68.865685798190498</v>
      </c>
    </row>
    <row r="48" spans="2:13" x14ac:dyDescent="0.35">
      <c r="B48" t="s">
        <v>108</v>
      </c>
      <c r="C48" t="s">
        <v>212</v>
      </c>
      <c r="D48">
        <v>13.339495294274601</v>
      </c>
      <c r="E48">
        <v>13.504220600529001</v>
      </c>
      <c r="F48">
        <v>13.7548545959023</v>
      </c>
      <c r="G48">
        <v>14.100578041335201</v>
      </c>
      <c r="H48">
        <v>14.5344452938656</v>
      </c>
      <c r="I48">
        <v>14.8415750033957</v>
      </c>
      <c r="J48">
        <v>15.1375793005258</v>
      </c>
      <c r="K48">
        <v>15.426706365786</v>
      </c>
      <c r="L48">
        <v>15.7159540324506</v>
      </c>
      <c r="M48">
        <v>16.004308418701601</v>
      </c>
    </row>
    <row r="49" spans="2:13" x14ac:dyDescent="0.35">
      <c r="B49" t="s">
        <v>111</v>
      </c>
      <c r="C49" t="s">
        <v>215</v>
      </c>
      <c r="D49">
        <v>27.0233391583436</v>
      </c>
      <c r="E49">
        <v>28.270909096818201</v>
      </c>
      <c r="F49">
        <v>28.722716856472701</v>
      </c>
      <c r="G49">
        <v>29.371652647280101</v>
      </c>
      <c r="H49">
        <v>30.2007782410417</v>
      </c>
      <c r="I49">
        <v>30.763526975081898</v>
      </c>
      <c r="J49">
        <v>31.300871346027101</v>
      </c>
      <c r="K49">
        <v>31.819552107931699</v>
      </c>
      <c r="L49">
        <v>32.337297914619</v>
      </c>
      <c r="M49">
        <v>32.846991572378599</v>
      </c>
    </row>
    <row r="50" spans="2:13" x14ac:dyDescent="0.35">
      <c r="B50" t="s">
        <v>112</v>
      </c>
      <c r="C50" t="s">
        <v>216</v>
      </c>
      <c r="D50">
        <v>30.504962873738499</v>
      </c>
      <c r="E50">
        <v>30.9860705691882</v>
      </c>
      <c r="F50">
        <v>31.721003686761598</v>
      </c>
      <c r="G50">
        <v>32.507717947131702</v>
      </c>
      <c r="H50">
        <v>33.594890524418403</v>
      </c>
      <c r="I50">
        <v>34.391978320398799</v>
      </c>
      <c r="J50">
        <v>35.165251899776401</v>
      </c>
      <c r="K50">
        <v>35.924207068016898</v>
      </c>
      <c r="L50">
        <v>36.685195757553203</v>
      </c>
      <c r="M50">
        <v>37.445428157782402</v>
      </c>
    </row>
    <row r="51" spans="2:13" x14ac:dyDescent="0.35">
      <c r="B51" t="s">
        <v>115</v>
      </c>
      <c r="C51" t="s">
        <v>219</v>
      </c>
      <c r="D51">
        <v>407.68590135190101</v>
      </c>
      <c r="E51">
        <v>417.63843916661898</v>
      </c>
      <c r="F51">
        <v>425.63618578786202</v>
      </c>
      <c r="G51">
        <v>434.02894474144603</v>
      </c>
      <c r="H51">
        <v>444.91455725631198</v>
      </c>
      <c r="I51">
        <v>453.71427707766202</v>
      </c>
      <c r="J51">
        <v>462.59835725409999</v>
      </c>
      <c r="K51">
        <v>471.24175560409998</v>
      </c>
      <c r="L51">
        <v>479.888685909522</v>
      </c>
      <c r="M51">
        <v>488.45963835185302</v>
      </c>
    </row>
    <row r="52" spans="2:13" x14ac:dyDescent="0.35">
      <c r="B52" t="s">
        <v>119</v>
      </c>
      <c r="C52" t="s">
        <v>222</v>
      </c>
      <c r="D52">
        <v>8.6651341606896093</v>
      </c>
      <c r="E52">
        <v>8.7381590816515899</v>
      </c>
      <c r="F52">
        <v>8.8663671331703497</v>
      </c>
      <c r="G52">
        <v>9.0550054721001096</v>
      </c>
      <c r="H52">
        <v>9.2989862625997706</v>
      </c>
      <c r="I52">
        <v>9.4607438903568593</v>
      </c>
      <c r="J52">
        <v>9.6146263890539707</v>
      </c>
      <c r="K52">
        <v>9.7634815754301201</v>
      </c>
      <c r="L52">
        <v>9.9117145869437397</v>
      </c>
      <c r="M52">
        <v>10.0588568796635</v>
      </c>
    </row>
    <row r="53" spans="2:13" x14ac:dyDescent="0.35">
      <c r="B53" t="s">
        <v>121</v>
      </c>
      <c r="C53" t="s">
        <v>224</v>
      </c>
      <c r="D53">
        <v>77.926346920741295</v>
      </c>
      <c r="E53">
        <v>78.752478879031301</v>
      </c>
      <c r="F53">
        <v>80.142713619049402</v>
      </c>
      <c r="G53">
        <v>82.138667095630396</v>
      </c>
      <c r="H53">
        <v>84.700691644361896</v>
      </c>
      <c r="I53">
        <v>86.574381881616901</v>
      </c>
      <c r="J53">
        <v>88.430885115073806</v>
      </c>
      <c r="K53">
        <v>90.299590189300105</v>
      </c>
      <c r="L53">
        <v>92.209010718066395</v>
      </c>
      <c r="M53">
        <v>94.167236770497198</v>
      </c>
    </row>
    <row r="54" spans="2:13" x14ac:dyDescent="0.35">
      <c r="B54" t="s">
        <v>124</v>
      </c>
      <c r="C54" t="s">
        <v>228</v>
      </c>
      <c r="D54">
        <v>13.3583482195831</v>
      </c>
      <c r="E54">
        <v>13.4209880313564</v>
      </c>
      <c r="F54">
        <v>13.567009620642599</v>
      </c>
      <c r="G54">
        <v>13.8043695333362</v>
      </c>
      <c r="H54">
        <v>14.123907383869501</v>
      </c>
      <c r="I54">
        <v>14.316595341056299</v>
      </c>
      <c r="J54">
        <v>14.495905553941199</v>
      </c>
      <c r="K54">
        <v>14.665399282270601</v>
      </c>
      <c r="L54">
        <v>14.8330163515653</v>
      </c>
      <c r="M54">
        <v>14.9961251692216</v>
      </c>
    </row>
    <row r="55" spans="2:13" x14ac:dyDescent="0.35">
      <c r="B55" t="s">
        <v>125</v>
      </c>
      <c r="C55" t="s">
        <v>229</v>
      </c>
      <c r="D55">
        <v>6.6456166342929004</v>
      </c>
      <c r="E55">
        <v>6.5809797738983997</v>
      </c>
      <c r="F55">
        <v>6.5565113913950501</v>
      </c>
      <c r="G55">
        <v>6.57362707761121</v>
      </c>
      <c r="H55">
        <v>6.62641244182631</v>
      </c>
      <c r="I55">
        <v>6.6165229133608303</v>
      </c>
      <c r="J55">
        <v>6.5983120167674798</v>
      </c>
      <c r="K55">
        <v>6.5743444763326799</v>
      </c>
      <c r="L55">
        <v>6.5474046660016496</v>
      </c>
      <c r="M55">
        <v>6.5179615628154002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5"/>
  <sheetViews>
    <sheetView tabSelected="1" workbookViewId="0">
      <selection activeCell="J12" sqref="J12"/>
    </sheetView>
  </sheetViews>
  <sheetFormatPr defaultRowHeight="14.5" x14ac:dyDescent="0.35"/>
  <cols>
    <col min="2" max="2" width="38.453125" bestFit="1" customWidth="1"/>
    <col min="4" max="4" width="16.54296875" bestFit="1" customWidth="1"/>
    <col min="5" max="5" width="29.54296875" bestFit="1" customWidth="1"/>
    <col min="6" max="6" width="29.26953125" bestFit="1" customWidth="1"/>
    <col min="7" max="7" width="31.1796875" customWidth="1"/>
    <col min="8" max="8" width="32.26953125" customWidth="1"/>
    <col min="9" max="9" width="11.1796875" customWidth="1"/>
  </cols>
  <sheetData>
    <row r="1" spans="1:9" ht="72.5" x14ac:dyDescent="0.35">
      <c r="A1" s="5" t="s">
        <v>0</v>
      </c>
      <c r="B1" s="5" t="s">
        <v>1</v>
      </c>
      <c r="C1" s="5" t="s">
        <v>2</v>
      </c>
      <c r="D1" s="5" t="s">
        <v>9</v>
      </c>
      <c r="F1" s="6" t="s">
        <v>237</v>
      </c>
      <c r="G1" s="6" t="s">
        <v>238</v>
      </c>
      <c r="H1" s="6" t="s">
        <v>239</v>
      </c>
      <c r="I1" s="6" t="s">
        <v>240</v>
      </c>
    </row>
    <row r="2" spans="1:9" ht="58" x14ac:dyDescent="0.35">
      <c r="A2" s="20" t="s">
        <v>10</v>
      </c>
      <c r="B2" s="20"/>
      <c r="C2" s="20"/>
      <c r="D2" s="20" t="s">
        <v>19</v>
      </c>
      <c r="E2" s="3"/>
      <c r="F2" s="20" t="s">
        <v>241</v>
      </c>
      <c r="G2" s="20" t="s">
        <v>242</v>
      </c>
      <c r="H2" s="20" t="s">
        <v>241</v>
      </c>
      <c r="I2" s="20" t="s">
        <v>242</v>
      </c>
    </row>
    <row r="3" spans="1:9" x14ac:dyDescent="0.35">
      <c r="A3" t="s">
        <v>11</v>
      </c>
      <c r="B3" t="s">
        <v>12</v>
      </c>
      <c r="C3" t="s">
        <v>12</v>
      </c>
    </row>
    <row r="4" spans="1:9" x14ac:dyDescent="0.35">
      <c r="B4" t="s">
        <v>617</v>
      </c>
      <c r="C4" t="s">
        <v>2</v>
      </c>
      <c r="D4" t="s">
        <v>618</v>
      </c>
      <c r="E4" t="s">
        <v>691</v>
      </c>
      <c r="F4" t="s">
        <v>619</v>
      </c>
      <c r="G4" t="s">
        <v>620</v>
      </c>
      <c r="H4" t="s">
        <v>619</v>
      </c>
      <c r="I4" t="s">
        <v>620</v>
      </c>
    </row>
    <row r="5" spans="1:9" x14ac:dyDescent="0.35">
      <c r="B5" t="s">
        <v>21</v>
      </c>
      <c r="C5" t="s">
        <v>126</v>
      </c>
      <c r="D5">
        <v>132</v>
      </c>
      <c r="E5">
        <v>54826</v>
      </c>
      <c r="F5">
        <v>1331</v>
      </c>
      <c r="G5">
        <v>1201</v>
      </c>
      <c r="H5" s="21">
        <v>375</v>
      </c>
      <c r="I5" s="21">
        <v>412</v>
      </c>
    </row>
    <row r="6" spans="1:9" x14ac:dyDescent="0.35">
      <c r="B6" t="s">
        <v>21</v>
      </c>
      <c r="C6" t="s">
        <v>126</v>
      </c>
      <c r="D6">
        <v>33</v>
      </c>
      <c r="E6">
        <v>56826</v>
      </c>
      <c r="F6">
        <v>330</v>
      </c>
      <c r="G6">
        <v>412</v>
      </c>
      <c r="H6" s="21">
        <v>147</v>
      </c>
      <c r="I6" s="21">
        <v>164</v>
      </c>
    </row>
    <row r="7" spans="1:9" x14ac:dyDescent="0.35">
      <c r="B7" t="s">
        <v>22</v>
      </c>
      <c r="C7" t="s">
        <v>127</v>
      </c>
      <c r="D7">
        <v>132</v>
      </c>
      <c r="E7">
        <v>54356</v>
      </c>
      <c r="F7">
        <v>664</v>
      </c>
      <c r="G7">
        <v>664</v>
      </c>
      <c r="H7" s="21">
        <v>203</v>
      </c>
      <c r="I7" s="21">
        <v>256</v>
      </c>
    </row>
    <row r="8" spans="1:9" x14ac:dyDescent="0.35">
      <c r="B8" t="s">
        <v>22</v>
      </c>
      <c r="C8" t="s">
        <v>127</v>
      </c>
      <c r="D8">
        <v>33</v>
      </c>
      <c r="E8">
        <v>56356</v>
      </c>
      <c r="F8">
        <v>277</v>
      </c>
      <c r="G8">
        <v>211</v>
      </c>
      <c r="H8" s="21">
        <v>124</v>
      </c>
      <c r="I8" s="21">
        <v>97</v>
      </c>
    </row>
    <row r="9" spans="1:9" x14ac:dyDescent="0.35">
      <c r="B9" t="s">
        <v>23</v>
      </c>
      <c r="C9" t="s">
        <v>128</v>
      </c>
      <c r="D9">
        <v>132</v>
      </c>
      <c r="E9">
        <v>54852</v>
      </c>
      <c r="F9">
        <v>1331</v>
      </c>
      <c r="G9">
        <v>1069</v>
      </c>
      <c r="H9" s="21">
        <v>519</v>
      </c>
      <c r="I9" s="21">
        <v>503</v>
      </c>
    </row>
    <row r="10" spans="1:9" x14ac:dyDescent="0.35">
      <c r="B10" t="s">
        <v>23</v>
      </c>
      <c r="C10" t="s">
        <v>128</v>
      </c>
      <c r="D10">
        <v>11</v>
      </c>
      <c r="E10">
        <v>57852</v>
      </c>
      <c r="F10">
        <v>185</v>
      </c>
      <c r="G10">
        <v>12</v>
      </c>
      <c r="H10" s="21">
        <v>138</v>
      </c>
      <c r="I10" s="21">
        <v>10</v>
      </c>
    </row>
    <row r="11" spans="1:9" x14ac:dyDescent="0.35">
      <c r="B11" t="s">
        <v>24</v>
      </c>
      <c r="C11" t="s">
        <v>129</v>
      </c>
      <c r="D11">
        <v>132</v>
      </c>
      <c r="E11">
        <v>54140</v>
      </c>
      <c r="F11">
        <v>842</v>
      </c>
      <c r="G11">
        <v>732</v>
      </c>
      <c r="H11" s="21">
        <v>378</v>
      </c>
      <c r="I11" s="21">
        <v>379</v>
      </c>
    </row>
    <row r="12" spans="1:9" x14ac:dyDescent="0.35">
      <c r="B12" t="s">
        <v>24</v>
      </c>
      <c r="C12" t="s">
        <v>129</v>
      </c>
      <c r="D12">
        <v>33</v>
      </c>
      <c r="E12">
        <v>56140</v>
      </c>
      <c r="F12">
        <v>96</v>
      </c>
      <c r="G12">
        <v>94</v>
      </c>
      <c r="H12" s="21">
        <v>75</v>
      </c>
      <c r="I12" s="21">
        <v>75</v>
      </c>
    </row>
    <row r="13" spans="1:9" x14ac:dyDescent="0.35">
      <c r="B13" t="s">
        <v>25</v>
      </c>
      <c r="C13" t="s">
        <v>130</v>
      </c>
      <c r="D13">
        <v>275</v>
      </c>
      <c r="E13">
        <v>53313</v>
      </c>
      <c r="F13">
        <v>3690</v>
      </c>
      <c r="G13">
        <v>2483</v>
      </c>
      <c r="H13" s="21">
        <v>738</v>
      </c>
      <c r="I13" s="21">
        <v>654</v>
      </c>
    </row>
    <row r="14" spans="1:9" x14ac:dyDescent="0.35">
      <c r="B14" t="s">
        <v>26</v>
      </c>
      <c r="C14" t="s">
        <v>131</v>
      </c>
      <c r="D14">
        <v>132</v>
      </c>
      <c r="E14">
        <v>54210</v>
      </c>
      <c r="F14">
        <v>605</v>
      </c>
      <c r="G14">
        <v>697</v>
      </c>
      <c r="H14" s="21">
        <v>356</v>
      </c>
      <c r="I14" s="21">
        <v>408</v>
      </c>
    </row>
    <row r="15" spans="1:9" x14ac:dyDescent="0.35">
      <c r="B15" t="s">
        <v>26</v>
      </c>
      <c r="C15" t="s">
        <v>131</v>
      </c>
      <c r="D15">
        <v>66</v>
      </c>
      <c r="E15">
        <v>55210</v>
      </c>
      <c r="F15">
        <v>466</v>
      </c>
      <c r="G15">
        <v>588</v>
      </c>
      <c r="H15" s="21">
        <v>277</v>
      </c>
      <c r="I15" s="21">
        <v>341</v>
      </c>
    </row>
    <row r="16" spans="1:9" x14ac:dyDescent="0.35">
      <c r="B16" t="s">
        <v>27</v>
      </c>
      <c r="C16" t="s">
        <v>132</v>
      </c>
      <c r="D16">
        <v>275</v>
      </c>
      <c r="E16">
        <v>53871</v>
      </c>
      <c r="F16">
        <v>5543</v>
      </c>
      <c r="G16">
        <v>2392</v>
      </c>
      <c r="H16" s="21">
        <v>1972</v>
      </c>
      <c r="I16" s="21">
        <v>1400</v>
      </c>
    </row>
    <row r="17" spans="2:9" x14ac:dyDescent="0.35">
      <c r="B17" t="s">
        <v>28</v>
      </c>
      <c r="C17" t="s">
        <v>133</v>
      </c>
      <c r="D17">
        <v>132</v>
      </c>
      <c r="E17">
        <v>54916</v>
      </c>
      <c r="F17">
        <v>1355</v>
      </c>
      <c r="G17">
        <v>1374</v>
      </c>
      <c r="H17" s="21">
        <v>360</v>
      </c>
      <c r="I17" s="21">
        <v>453</v>
      </c>
    </row>
    <row r="18" spans="2:9" x14ac:dyDescent="0.35">
      <c r="B18" t="s">
        <v>28</v>
      </c>
      <c r="C18" t="s">
        <v>133</v>
      </c>
      <c r="D18">
        <v>33</v>
      </c>
      <c r="E18">
        <v>56916</v>
      </c>
      <c r="F18">
        <v>511</v>
      </c>
      <c r="G18">
        <v>691</v>
      </c>
      <c r="H18" s="21">
        <v>231</v>
      </c>
      <c r="I18" s="21">
        <v>306</v>
      </c>
    </row>
    <row r="19" spans="2:9" x14ac:dyDescent="0.35">
      <c r="B19" t="s">
        <v>29</v>
      </c>
      <c r="C19" t="s">
        <v>134</v>
      </c>
      <c r="D19">
        <v>275</v>
      </c>
      <c r="E19">
        <v>53120</v>
      </c>
      <c r="F19">
        <v>3001</v>
      </c>
      <c r="G19">
        <v>2708</v>
      </c>
      <c r="H19" s="21">
        <v>714</v>
      </c>
      <c r="I19" s="21">
        <v>865</v>
      </c>
    </row>
    <row r="20" spans="2:9" x14ac:dyDescent="0.35">
      <c r="B20" t="s">
        <v>30</v>
      </c>
      <c r="C20" t="s">
        <v>135</v>
      </c>
      <c r="D20">
        <v>275</v>
      </c>
      <c r="E20">
        <v>53144</v>
      </c>
      <c r="F20">
        <v>2820</v>
      </c>
      <c r="G20">
        <v>2171</v>
      </c>
      <c r="H20" s="21">
        <v>916</v>
      </c>
      <c r="I20" s="21">
        <v>888</v>
      </c>
    </row>
    <row r="21" spans="2:9" x14ac:dyDescent="0.35">
      <c r="B21" t="s">
        <v>30</v>
      </c>
      <c r="C21" t="s">
        <v>135</v>
      </c>
      <c r="D21">
        <v>132</v>
      </c>
      <c r="E21">
        <v>54144</v>
      </c>
      <c r="F21">
        <v>2026</v>
      </c>
      <c r="G21">
        <v>2219</v>
      </c>
      <c r="H21" s="21">
        <v>665</v>
      </c>
      <c r="I21" s="21">
        <v>650</v>
      </c>
    </row>
    <row r="22" spans="2:9" x14ac:dyDescent="0.35">
      <c r="B22" t="s">
        <v>30</v>
      </c>
      <c r="C22" t="s">
        <v>135</v>
      </c>
      <c r="D22">
        <v>33</v>
      </c>
      <c r="E22">
        <v>56144</v>
      </c>
      <c r="F22">
        <v>185</v>
      </c>
      <c r="G22">
        <v>226</v>
      </c>
      <c r="H22" s="21">
        <v>81</v>
      </c>
      <c r="I22" s="21">
        <v>99</v>
      </c>
    </row>
    <row r="23" spans="2:9" x14ac:dyDescent="0.35">
      <c r="B23" t="s">
        <v>32</v>
      </c>
      <c r="C23" t="s">
        <v>138</v>
      </c>
      <c r="D23">
        <v>275</v>
      </c>
      <c r="E23">
        <v>53135</v>
      </c>
      <c r="F23">
        <v>3273</v>
      </c>
      <c r="G23">
        <v>3620</v>
      </c>
      <c r="H23" s="21">
        <v>854</v>
      </c>
      <c r="I23" s="21">
        <v>893</v>
      </c>
    </row>
    <row r="24" spans="2:9" x14ac:dyDescent="0.35">
      <c r="B24" t="s">
        <v>32</v>
      </c>
      <c r="C24" t="s">
        <v>138</v>
      </c>
      <c r="D24">
        <v>132</v>
      </c>
      <c r="E24">
        <v>54135</v>
      </c>
      <c r="F24">
        <v>1735</v>
      </c>
      <c r="G24">
        <v>1987</v>
      </c>
      <c r="H24" s="21">
        <v>517</v>
      </c>
      <c r="I24" s="21">
        <v>588</v>
      </c>
    </row>
    <row r="25" spans="2:9" x14ac:dyDescent="0.35">
      <c r="B25" t="s">
        <v>32</v>
      </c>
      <c r="C25" t="s">
        <v>138</v>
      </c>
      <c r="D25">
        <v>33</v>
      </c>
      <c r="E25">
        <v>56135</v>
      </c>
      <c r="F25">
        <v>646</v>
      </c>
      <c r="G25">
        <v>399</v>
      </c>
      <c r="H25" s="21">
        <v>335</v>
      </c>
      <c r="I25" s="21">
        <v>249</v>
      </c>
    </row>
    <row r="26" spans="2:9" x14ac:dyDescent="0.35">
      <c r="B26" t="s">
        <v>33</v>
      </c>
      <c r="C26" t="s">
        <v>139</v>
      </c>
      <c r="D26">
        <v>275</v>
      </c>
      <c r="E26">
        <v>53320</v>
      </c>
      <c r="F26">
        <v>4467</v>
      </c>
      <c r="G26">
        <v>4289</v>
      </c>
      <c r="H26" s="21">
        <v>1137</v>
      </c>
      <c r="I26" s="21">
        <v>978</v>
      </c>
    </row>
    <row r="27" spans="2:9" x14ac:dyDescent="0.35">
      <c r="B27" t="s">
        <v>34</v>
      </c>
      <c r="C27" t="s">
        <v>140</v>
      </c>
      <c r="D27">
        <v>275</v>
      </c>
      <c r="E27">
        <v>53770</v>
      </c>
      <c r="F27">
        <v>7955</v>
      </c>
      <c r="G27">
        <v>7669</v>
      </c>
      <c r="H27" s="21">
        <v>1883</v>
      </c>
      <c r="I27" s="21">
        <v>2474</v>
      </c>
    </row>
    <row r="28" spans="2:9" x14ac:dyDescent="0.35">
      <c r="B28" t="s">
        <v>34</v>
      </c>
      <c r="C28" t="s">
        <v>140</v>
      </c>
      <c r="D28">
        <v>132</v>
      </c>
      <c r="E28">
        <v>54770</v>
      </c>
      <c r="F28">
        <v>1837</v>
      </c>
      <c r="G28">
        <v>1904</v>
      </c>
      <c r="H28" s="21">
        <v>511</v>
      </c>
      <c r="I28" s="21">
        <v>483</v>
      </c>
    </row>
    <row r="29" spans="2:9" x14ac:dyDescent="0.35">
      <c r="B29" t="s">
        <v>35</v>
      </c>
      <c r="C29" t="s">
        <v>141</v>
      </c>
      <c r="D29">
        <v>275</v>
      </c>
      <c r="E29">
        <v>53604</v>
      </c>
      <c r="F29">
        <v>7950</v>
      </c>
      <c r="G29">
        <v>9720</v>
      </c>
      <c r="H29" s="21">
        <v>804</v>
      </c>
      <c r="I29" s="21">
        <v>922</v>
      </c>
    </row>
    <row r="30" spans="2:9" x14ac:dyDescent="0.35">
      <c r="B30" t="s">
        <v>35</v>
      </c>
      <c r="C30" t="s">
        <v>141</v>
      </c>
      <c r="D30">
        <v>66</v>
      </c>
      <c r="E30">
        <v>55604</v>
      </c>
      <c r="F30">
        <v>2858</v>
      </c>
      <c r="G30">
        <v>2735</v>
      </c>
      <c r="H30" s="21">
        <v>1028</v>
      </c>
      <c r="I30" s="21">
        <v>1178</v>
      </c>
    </row>
    <row r="31" spans="2:9" x14ac:dyDescent="0.35">
      <c r="B31" t="s">
        <v>36</v>
      </c>
      <c r="C31" t="s">
        <v>141</v>
      </c>
      <c r="D31">
        <v>275</v>
      </c>
      <c r="E31">
        <v>53604</v>
      </c>
      <c r="F31">
        <v>7950</v>
      </c>
      <c r="G31">
        <v>9720</v>
      </c>
      <c r="H31" s="21">
        <v>804</v>
      </c>
      <c r="I31" s="21">
        <v>922</v>
      </c>
    </row>
    <row r="32" spans="2:9" x14ac:dyDescent="0.35">
      <c r="B32" t="s">
        <v>36</v>
      </c>
      <c r="C32" t="s">
        <v>141</v>
      </c>
      <c r="D32">
        <v>66</v>
      </c>
      <c r="E32">
        <v>55690</v>
      </c>
      <c r="F32">
        <v>2391</v>
      </c>
      <c r="G32">
        <v>1710</v>
      </c>
      <c r="H32" s="21">
        <v>837</v>
      </c>
      <c r="I32" s="21">
        <v>663</v>
      </c>
    </row>
    <row r="33" spans="2:9" x14ac:dyDescent="0.35">
      <c r="B33" t="s">
        <v>37</v>
      </c>
      <c r="C33" t="s">
        <v>142</v>
      </c>
      <c r="D33">
        <v>132</v>
      </c>
      <c r="E33">
        <v>54148</v>
      </c>
      <c r="F33">
        <v>1720</v>
      </c>
      <c r="G33">
        <v>1689</v>
      </c>
      <c r="H33" s="21">
        <v>586</v>
      </c>
      <c r="I33" s="21">
        <v>689</v>
      </c>
    </row>
    <row r="34" spans="2:9" x14ac:dyDescent="0.35">
      <c r="B34" t="s">
        <v>37</v>
      </c>
      <c r="C34" t="s">
        <v>142</v>
      </c>
      <c r="D34">
        <v>33</v>
      </c>
      <c r="E34">
        <v>56148</v>
      </c>
      <c r="F34">
        <v>583</v>
      </c>
      <c r="G34">
        <v>428</v>
      </c>
      <c r="H34" s="21">
        <v>269</v>
      </c>
      <c r="I34" s="21">
        <v>192</v>
      </c>
    </row>
    <row r="35" spans="2:9" x14ac:dyDescent="0.35">
      <c r="B35" t="s">
        <v>39</v>
      </c>
      <c r="C35" t="s">
        <v>144</v>
      </c>
      <c r="D35">
        <v>275</v>
      </c>
      <c r="E35">
        <v>53013</v>
      </c>
      <c r="F35">
        <v>4163</v>
      </c>
      <c r="G35">
        <v>4786</v>
      </c>
      <c r="H35" s="21">
        <v>865</v>
      </c>
      <c r="I35" s="21">
        <v>1205</v>
      </c>
    </row>
    <row r="36" spans="2:9" x14ac:dyDescent="0.35">
      <c r="B36" t="s">
        <v>40</v>
      </c>
      <c r="C36" t="s">
        <v>145</v>
      </c>
      <c r="D36">
        <v>275</v>
      </c>
      <c r="E36">
        <v>53015</v>
      </c>
      <c r="F36">
        <v>3463</v>
      </c>
      <c r="G36">
        <v>3340</v>
      </c>
      <c r="H36" s="21">
        <v>1086</v>
      </c>
      <c r="I36" s="21">
        <v>1379</v>
      </c>
    </row>
    <row r="37" spans="2:9" x14ac:dyDescent="0.35">
      <c r="B37" t="s">
        <v>40</v>
      </c>
      <c r="C37" t="s">
        <v>145</v>
      </c>
      <c r="D37">
        <v>132</v>
      </c>
      <c r="E37">
        <v>54015</v>
      </c>
      <c r="F37">
        <v>1950</v>
      </c>
      <c r="G37">
        <v>2054</v>
      </c>
      <c r="H37" s="21">
        <v>649</v>
      </c>
      <c r="I37" s="21">
        <v>816</v>
      </c>
    </row>
    <row r="38" spans="2:9" x14ac:dyDescent="0.35">
      <c r="B38" t="s">
        <v>41</v>
      </c>
      <c r="C38" t="s">
        <v>146</v>
      </c>
      <c r="D38">
        <v>132</v>
      </c>
      <c r="E38">
        <v>54358</v>
      </c>
      <c r="F38">
        <v>612</v>
      </c>
      <c r="G38">
        <v>685</v>
      </c>
      <c r="H38" s="21">
        <v>149</v>
      </c>
      <c r="I38" s="21">
        <v>201</v>
      </c>
    </row>
    <row r="39" spans="2:9" x14ac:dyDescent="0.35">
      <c r="B39" t="s">
        <v>41</v>
      </c>
      <c r="C39" t="s">
        <v>146</v>
      </c>
      <c r="D39">
        <v>33</v>
      </c>
      <c r="E39">
        <v>56358</v>
      </c>
      <c r="F39">
        <v>318</v>
      </c>
      <c r="G39">
        <v>475</v>
      </c>
      <c r="H39" s="21">
        <v>109</v>
      </c>
      <c r="I39" s="21">
        <v>156</v>
      </c>
    </row>
    <row r="40" spans="2:9" x14ac:dyDescent="0.35">
      <c r="B40" t="s">
        <v>42</v>
      </c>
      <c r="C40" t="s">
        <v>147</v>
      </c>
      <c r="D40">
        <v>33</v>
      </c>
      <c r="E40">
        <v>56358</v>
      </c>
      <c r="F40">
        <v>318</v>
      </c>
      <c r="G40">
        <v>475</v>
      </c>
      <c r="H40" s="21">
        <v>109</v>
      </c>
      <c r="I40" s="21">
        <v>156</v>
      </c>
    </row>
    <row r="41" spans="2:9" x14ac:dyDescent="0.35">
      <c r="B41" t="s">
        <v>43</v>
      </c>
      <c r="C41" t="s">
        <v>148</v>
      </c>
      <c r="D41">
        <v>275</v>
      </c>
      <c r="E41">
        <v>53005</v>
      </c>
      <c r="F41">
        <v>5935</v>
      </c>
      <c r="G41">
        <v>7060</v>
      </c>
      <c r="H41" s="21">
        <v>1407</v>
      </c>
      <c r="I41" s="21">
        <v>1946</v>
      </c>
    </row>
    <row r="42" spans="2:9" x14ac:dyDescent="0.35">
      <c r="B42" t="s">
        <v>44</v>
      </c>
      <c r="C42" t="s">
        <v>148</v>
      </c>
      <c r="D42">
        <v>132</v>
      </c>
      <c r="E42">
        <v>54005</v>
      </c>
      <c r="F42">
        <v>2331</v>
      </c>
      <c r="G42">
        <v>2784</v>
      </c>
      <c r="H42" s="21">
        <v>789</v>
      </c>
      <c r="I42" s="21">
        <v>1047</v>
      </c>
    </row>
    <row r="43" spans="2:9" x14ac:dyDescent="0.35">
      <c r="B43" t="s">
        <v>44</v>
      </c>
      <c r="C43" t="s">
        <v>148</v>
      </c>
      <c r="D43">
        <v>33</v>
      </c>
      <c r="E43">
        <v>56005</v>
      </c>
      <c r="F43">
        <v>624</v>
      </c>
      <c r="G43">
        <v>638</v>
      </c>
      <c r="H43" s="21">
        <v>277</v>
      </c>
      <c r="I43" s="21">
        <v>289</v>
      </c>
    </row>
    <row r="44" spans="2:9" x14ac:dyDescent="0.35">
      <c r="B44" t="s">
        <v>45</v>
      </c>
      <c r="C44" t="s">
        <v>149</v>
      </c>
      <c r="D44">
        <v>132</v>
      </c>
      <c r="E44">
        <v>54254</v>
      </c>
      <c r="F44">
        <v>1866</v>
      </c>
      <c r="G44">
        <v>1916</v>
      </c>
      <c r="H44" s="21">
        <v>584</v>
      </c>
      <c r="I44" s="21">
        <v>711</v>
      </c>
    </row>
    <row r="45" spans="2:9" x14ac:dyDescent="0.35">
      <c r="B45" t="s">
        <v>45</v>
      </c>
      <c r="C45" t="s">
        <v>149</v>
      </c>
      <c r="D45">
        <v>33</v>
      </c>
      <c r="E45">
        <v>56254</v>
      </c>
      <c r="F45">
        <v>952</v>
      </c>
      <c r="G45">
        <v>663</v>
      </c>
      <c r="H45" s="21">
        <v>383</v>
      </c>
      <c r="I45" s="21">
        <v>373</v>
      </c>
    </row>
    <row r="46" spans="2:9" x14ac:dyDescent="0.35">
      <c r="B46" t="s">
        <v>692</v>
      </c>
      <c r="C46" t="s">
        <v>150</v>
      </c>
      <c r="D46">
        <v>66</v>
      </c>
      <c r="E46">
        <v>55502</v>
      </c>
      <c r="F46">
        <v>2529</v>
      </c>
      <c r="G46">
        <v>2312</v>
      </c>
      <c r="H46" s="21">
        <v>618</v>
      </c>
      <c r="I46" s="21">
        <v>477</v>
      </c>
    </row>
    <row r="47" spans="2:9" x14ac:dyDescent="0.35">
      <c r="B47" t="s">
        <v>693</v>
      </c>
      <c r="C47" t="s">
        <v>150</v>
      </c>
      <c r="D47">
        <v>66</v>
      </c>
      <c r="E47">
        <v>55500</v>
      </c>
      <c r="F47">
        <v>2637</v>
      </c>
      <c r="G47">
        <v>2307</v>
      </c>
      <c r="H47" s="21">
        <v>840</v>
      </c>
      <c r="I47" s="21">
        <v>737</v>
      </c>
    </row>
    <row r="48" spans="2:9" x14ac:dyDescent="0.35">
      <c r="B48" t="s">
        <v>47</v>
      </c>
      <c r="C48" t="s">
        <v>151</v>
      </c>
      <c r="D48">
        <v>275</v>
      </c>
      <c r="E48">
        <v>53600</v>
      </c>
      <c r="F48">
        <v>7187</v>
      </c>
      <c r="G48">
        <v>7407</v>
      </c>
      <c r="H48">
        <v>1757</v>
      </c>
      <c r="I48">
        <v>2267</v>
      </c>
    </row>
    <row r="49" spans="2:9" x14ac:dyDescent="0.35">
      <c r="B49" t="s">
        <v>47</v>
      </c>
      <c r="C49" t="s">
        <v>151</v>
      </c>
      <c r="D49">
        <v>66</v>
      </c>
      <c r="E49">
        <v>55600</v>
      </c>
      <c r="F49">
        <v>3008</v>
      </c>
      <c r="G49">
        <v>2879</v>
      </c>
      <c r="H49" s="21">
        <v>1164</v>
      </c>
      <c r="I49" s="21">
        <v>1318</v>
      </c>
    </row>
    <row r="50" spans="2:9" x14ac:dyDescent="0.35">
      <c r="B50" t="s">
        <v>243</v>
      </c>
      <c r="C50" t="s">
        <v>152</v>
      </c>
      <c r="D50">
        <v>132</v>
      </c>
      <c r="E50">
        <v>54012</v>
      </c>
      <c r="F50">
        <v>1709</v>
      </c>
      <c r="G50">
        <v>1824</v>
      </c>
      <c r="H50" s="21">
        <v>658</v>
      </c>
      <c r="I50" s="21">
        <v>835</v>
      </c>
    </row>
    <row r="51" spans="2:9" x14ac:dyDescent="0.35">
      <c r="B51" t="s">
        <v>243</v>
      </c>
      <c r="C51" t="s">
        <v>152</v>
      </c>
      <c r="D51">
        <v>33</v>
      </c>
      <c r="E51">
        <v>56012</v>
      </c>
      <c r="F51">
        <v>869</v>
      </c>
      <c r="G51">
        <v>116</v>
      </c>
      <c r="H51" s="21">
        <v>413</v>
      </c>
      <c r="I51" s="21">
        <v>100</v>
      </c>
    </row>
    <row r="52" spans="2:9" x14ac:dyDescent="0.35">
      <c r="B52" t="s">
        <v>243</v>
      </c>
      <c r="C52" t="s">
        <v>152</v>
      </c>
      <c r="D52">
        <v>33</v>
      </c>
      <c r="E52">
        <v>56013</v>
      </c>
      <c r="F52">
        <v>867</v>
      </c>
      <c r="G52">
        <v>116</v>
      </c>
      <c r="H52" s="21">
        <v>413</v>
      </c>
      <c r="I52" s="21">
        <v>100</v>
      </c>
    </row>
    <row r="53" spans="2:9" x14ac:dyDescent="0.35">
      <c r="B53" t="s">
        <v>49</v>
      </c>
      <c r="C53" t="s">
        <v>154</v>
      </c>
      <c r="D53">
        <v>275</v>
      </c>
      <c r="E53">
        <v>53640</v>
      </c>
      <c r="F53">
        <v>7471</v>
      </c>
      <c r="G53">
        <v>7402</v>
      </c>
      <c r="H53" s="21">
        <v>1829</v>
      </c>
      <c r="I53" s="21">
        <v>2417</v>
      </c>
    </row>
    <row r="54" spans="2:9" x14ac:dyDescent="0.35">
      <c r="B54" t="s">
        <v>49</v>
      </c>
      <c r="C54" t="s">
        <v>154</v>
      </c>
      <c r="D54">
        <v>66</v>
      </c>
      <c r="E54">
        <v>55640</v>
      </c>
      <c r="F54">
        <v>3354</v>
      </c>
      <c r="G54">
        <v>2945</v>
      </c>
      <c r="H54" s="21">
        <v>1411</v>
      </c>
      <c r="I54" s="21">
        <v>1613</v>
      </c>
    </row>
    <row r="55" spans="2:9" x14ac:dyDescent="0.35">
      <c r="B55" t="s">
        <v>50</v>
      </c>
      <c r="C55" t="s">
        <v>155</v>
      </c>
      <c r="D55">
        <v>132</v>
      </c>
      <c r="E55">
        <v>54350</v>
      </c>
      <c r="F55">
        <v>965</v>
      </c>
      <c r="G55">
        <v>978</v>
      </c>
      <c r="H55" s="21">
        <v>266</v>
      </c>
      <c r="I55" s="21">
        <v>324</v>
      </c>
    </row>
    <row r="56" spans="2:9" x14ac:dyDescent="0.35">
      <c r="B56" t="s">
        <v>50</v>
      </c>
      <c r="C56" t="s">
        <v>155</v>
      </c>
      <c r="D56">
        <v>33</v>
      </c>
      <c r="E56">
        <v>56350</v>
      </c>
      <c r="F56">
        <v>287</v>
      </c>
      <c r="G56">
        <v>278</v>
      </c>
      <c r="H56" s="21">
        <v>106</v>
      </c>
      <c r="I56" s="21">
        <v>109</v>
      </c>
    </row>
    <row r="57" spans="2:9" x14ac:dyDescent="0.35">
      <c r="B57" t="s">
        <v>51</v>
      </c>
      <c r="C57" t="s">
        <v>156</v>
      </c>
      <c r="D57">
        <v>132</v>
      </c>
      <c r="E57">
        <v>54364</v>
      </c>
      <c r="F57">
        <v>537</v>
      </c>
      <c r="G57">
        <v>616</v>
      </c>
      <c r="H57" s="21">
        <v>212</v>
      </c>
      <c r="I57" s="21">
        <v>277</v>
      </c>
    </row>
    <row r="58" spans="2:9" x14ac:dyDescent="0.35">
      <c r="B58" t="s">
        <v>51</v>
      </c>
      <c r="C58" t="s">
        <v>156</v>
      </c>
      <c r="D58">
        <v>33</v>
      </c>
      <c r="E58">
        <v>56364</v>
      </c>
      <c r="F58">
        <v>350</v>
      </c>
      <c r="G58">
        <v>267</v>
      </c>
      <c r="H58" s="21">
        <v>177</v>
      </c>
      <c r="I58" s="21">
        <v>169</v>
      </c>
    </row>
    <row r="59" spans="2:9" x14ac:dyDescent="0.35">
      <c r="B59" t="s">
        <v>52</v>
      </c>
      <c r="C59" t="s">
        <v>157</v>
      </c>
      <c r="D59">
        <v>132</v>
      </c>
      <c r="E59">
        <v>54848</v>
      </c>
      <c r="F59">
        <v>1388</v>
      </c>
      <c r="G59">
        <v>1130</v>
      </c>
      <c r="H59">
        <v>656</v>
      </c>
      <c r="I59">
        <v>639</v>
      </c>
    </row>
    <row r="60" spans="2:9" x14ac:dyDescent="0.35">
      <c r="B60" t="s">
        <v>52</v>
      </c>
      <c r="C60" t="s">
        <v>157</v>
      </c>
      <c r="D60">
        <v>33</v>
      </c>
      <c r="E60">
        <v>56848</v>
      </c>
      <c r="F60">
        <v>102</v>
      </c>
      <c r="G60">
        <v>106</v>
      </c>
      <c r="H60">
        <v>83</v>
      </c>
      <c r="I60">
        <v>87</v>
      </c>
    </row>
    <row r="61" spans="2:9" x14ac:dyDescent="0.35">
      <c r="B61" t="s">
        <v>53</v>
      </c>
      <c r="C61" t="s">
        <v>158</v>
      </c>
      <c r="D61">
        <v>132</v>
      </c>
      <c r="E61">
        <v>54880</v>
      </c>
      <c r="F61">
        <v>544</v>
      </c>
      <c r="G61">
        <v>520</v>
      </c>
      <c r="H61" s="21">
        <v>174</v>
      </c>
      <c r="I61" s="21">
        <v>203</v>
      </c>
    </row>
    <row r="62" spans="2:9" x14ac:dyDescent="0.35">
      <c r="B62" t="s">
        <v>53</v>
      </c>
      <c r="C62" t="s">
        <v>158</v>
      </c>
      <c r="D62">
        <v>33</v>
      </c>
      <c r="E62">
        <v>56880</v>
      </c>
      <c r="F62">
        <v>247</v>
      </c>
      <c r="G62">
        <v>318</v>
      </c>
      <c r="H62" s="21">
        <v>128</v>
      </c>
      <c r="I62" s="21">
        <v>174</v>
      </c>
    </row>
    <row r="63" spans="2:9" x14ac:dyDescent="0.35">
      <c r="B63" t="s">
        <v>54</v>
      </c>
      <c r="C63" t="s">
        <v>159</v>
      </c>
      <c r="D63">
        <v>275</v>
      </c>
      <c r="E63">
        <v>53470</v>
      </c>
      <c r="F63">
        <v>8708</v>
      </c>
      <c r="G63">
        <v>8854</v>
      </c>
      <c r="H63" s="21">
        <v>1748</v>
      </c>
      <c r="I63" s="21">
        <v>2350</v>
      </c>
    </row>
    <row r="64" spans="2:9" x14ac:dyDescent="0.35">
      <c r="B64" t="s">
        <v>54</v>
      </c>
      <c r="C64" t="s">
        <v>159</v>
      </c>
      <c r="D64">
        <v>66</v>
      </c>
      <c r="E64">
        <v>55470</v>
      </c>
      <c r="F64">
        <v>2637</v>
      </c>
      <c r="G64">
        <v>2307</v>
      </c>
      <c r="H64" s="21">
        <v>840</v>
      </c>
      <c r="I64" s="21">
        <v>737</v>
      </c>
    </row>
    <row r="65" spans="2:9" x14ac:dyDescent="0.35">
      <c r="B65" t="s">
        <v>55</v>
      </c>
      <c r="C65" t="s">
        <v>160</v>
      </c>
      <c r="D65">
        <v>132</v>
      </c>
      <c r="E65">
        <v>54908</v>
      </c>
      <c r="F65">
        <v>650</v>
      </c>
      <c r="G65">
        <v>635</v>
      </c>
      <c r="H65" s="21">
        <v>153</v>
      </c>
      <c r="I65" s="21">
        <v>196</v>
      </c>
    </row>
    <row r="66" spans="2:9" x14ac:dyDescent="0.35">
      <c r="B66" t="s">
        <v>55</v>
      </c>
      <c r="C66" t="s">
        <v>160</v>
      </c>
      <c r="D66">
        <v>33</v>
      </c>
      <c r="E66">
        <v>56908</v>
      </c>
      <c r="F66">
        <v>267</v>
      </c>
      <c r="G66">
        <v>367</v>
      </c>
      <c r="H66" s="21">
        <v>117</v>
      </c>
      <c r="I66" s="21">
        <v>168</v>
      </c>
    </row>
    <row r="67" spans="2:9" x14ac:dyDescent="0.35">
      <c r="B67" t="s">
        <v>57</v>
      </c>
      <c r="C67" t="s">
        <v>162</v>
      </c>
      <c r="D67">
        <v>275</v>
      </c>
      <c r="E67">
        <v>53416</v>
      </c>
      <c r="F67">
        <v>11347</v>
      </c>
      <c r="G67">
        <v>13513</v>
      </c>
      <c r="H67" s="21">
        <v>1768</v>
      </c>
      <c r="I67" s="21">
        <v>2418</v>
      </c>
    </row>
    <row r="68" spans="2:9" x14ac:dyDescent="0.35">
      <c r="B68" t="s">
        <v>57</v>
      </c>
      <c r="C68" t="s">
        <v>162</v>
      </c>
      <c r="D68">
        <v>66</v>
      </c>
      <c r="E68">
        <v>55416</v>
      </c>
      <c r="F68">
        <v>3783</v>
      </c>
      <c r="G68">
        <v>3461</v>
      </c>
      <c r="H68" s="21">
        <v>1173</v>
      </c>
      <c r="I68" s="21">
        <v>1219</v>
      </c>
    </row>
    <row r="69" spans="2:9" x14ac:dyDescent="0.35">
      <c r="B69" t="s">
        <v>58</v>
      </c>
      <c r="C69" t="s">
        <v>163</v>
      </c>
      <c r="D69">
        <v>132</v>
      </c>
      <c r="E69">
        <v>54124</v>
      </c>
      <c r="F69">
        <v>153</v>
      </c>
      <c r="G69">
        <v>192</v>
      </c>
      <c r="H69" s="21">
        <v>121</v>
      </c>
      <c r="I69" s="21">
        <v>154</v>
      </c>
    </row>
    <row r="70" spans="2:9" x14ac:dyDescent="0.35">
      <c r="B70" t="s">
        <v>58</v>
      </c>
      <c r="C70" t="s">
        <v>163</v>
      </c>
      <c r="D70">
        <v>33</v>
      </c>
      <c r="E70">
        <v>56124</v>
      </c>
      <c r="F70">
        <v>93</v>
      </c>
      <c r="G70">
        <v>130</v>
      </c>
      <c r="H70" s="21">
        <v>55</v>
      </c>
      <c r="I70" s="21">
        <v>75</v>
      </c>
    </row>
    <row r="71" spans="2:9" x14ac:dyDescent="0.35">
      <c r="B71" t="s">
        <v>59</v>
      </c>
      <c r="C71" t="s">
        <v>164</v>
      </c>
      <c r="D71">
        <v>132</v>
      </c>
      <c r="E71">
        <v>54122</v>
      </c>
      <c r="F71">
        <v>156</v>
      </c>
      <c r="G71">
        <v>195</v>
      </c>
      <c r="H71" s="21">
        <v>123</v>
      </c>
      <c r="I71" s="21">
        <v>156</v>
      </c>
    </row>
    <row r="72" spans="2:9" x14ac:dyDescent="0.35">
      <c r="B72" t="s">
        <v>59</v>
      </c>
      <c r="C72" t="s">
        <v>164</v>
      </c>
      <c r="D72">
        <v>33</v>
      </c>
      <c r="E72">
        <v>56122</v>
      </c>
      <c r="F72">
        <v>50</v>
      </c>
      <c r="G72">
        <v>69</v>
      </c>
      <c r="H72" s="21">
        <v>42</v>
      </c>
      <c r="I72" s="21">
        <v>58</v>
      </c>
    </row>
    <row r="73" spans="2:9" x14ac:dyDescent="0.35">
      <c r="B73" t="s">
        <v>59</v>
      </c>
      <c r="C73" t="s">
        <v>164</v>
      </c>
      <c r="D73">
        <v>33</v>
      </c>
      <c r="E73">
        <v>56123</v>
      </c>
      <c r="F73">
        <v>50</v>
      </c>
      <c r="G73">
        <v>69</v>
      </c>
      <c r="H73" s="21">
        <v>42</v>
      </c>
      <c r="I73" s="21">
        <v>58</v>
      </c>
    </row>
    <row r="74" spans="2:9" x14ac:dyDescent="0.35">
      <c r="B74" t="s">
        <v>59</v>
      </c>
      <c r="C74" t="s">
        <v>164</v>
      </c>
      <c r="D74">
        <v>11</v>
      </c>
      <c r="E74">
        <v>57122</v>
      </c>
      <c r="F74">
        <v>26</v>
      </c>
      <c r="G74">
        <v>32</v>
      </c>
      <c r="H74" s="21">
        <v>22</v>
      </c>
      <c r="I74" s="21">
        <v>27</v>
      </c>
    </row>
    <row r="75" spans="2:9" x14ac:dyDescent="0.35">
      <c r="B75" t="s">
        <v>60</v>
      </c>
      <c r="C75" t="s">
        <v>165</v>
      </c>
      <c r="D75">
        <v>275</v>
      </c>
      <c r="E75">
        <v>53550</v>
      </c>
      <c r="F75">
        <v>8069</v>
      </c>
      <c r="G75">
        <v>8124</v>
      </c>
      <c r="H75" s="21">
        <v>1818</v>
      </c>
      <c r="I75" s="21">
        <v>2433</v>
      </c>
    </row>
    <row r="76" spans="2:9" x14ac:dyDescent="0.35">
      <c r="B76" t="s">
        <v>60</v>
      </c>
      <c r="C76" t="s">
        <v>165</v>
      </c>
      <c r="D76">
        <v>66</v>
      </c>
      <c r="E76">
        <v>55550</v>
      </c>
      <c r="F76">
        <v>2963</v>
      </c>
      <c r="G76">
        <v>3451</v>
      </c>
      <c r="H76" s="21">
        <v>1204</v>
      </c>
      <c r="I76" s="21">
        <v>1407</v>
      </c>
    </row>
    <row r="77" spans="2:9" x14ac:dyDescent="0.35">
      <c r="B77" t="s">
        <v>61</v>
      </c>
      <c r="C77" t="s">
        <v>165</v>
      </c>
      <c r="D77">
        <v>275</v>
      </c>
      <c r="E77">
        <v>53550</v>
      </c>
      <c r="F77">
        <v>8069</v>
      </c>
      <c r="G77">
        <v>8124</v>
      </c>
      <c r="H77" s="21">
        <v>1818</v>
      </c>
      <c r="I77" s="21">
        <v>2433</v>
      </c>
    </row>
    <row r="78" spans="2:9" x14ac:dyDescent="0.35">
      <c r="B78" t="s">
        <v>61</v>
      </c>
      <c r="C78" t="s">
        <v>165</v>
      </c>
      <c r="D78">
        <v>66</v>
      </c>
      <c r="E78">
        <v>55551</v>
      </c>
      <c r="F78">
        <v>1508</v>
      </c>
      <c r="G78">
        <v>1034</v>
      </c>
      <c r="H78" s="21">
        <v>451</v>
      </c>
      <c r="I78" s="21">
        <v>278</v>
      </c>
    </row>
    <row r="79" spans="2:9" x14ac:dyDescent="0.35">
      <c r="B79" t="s">
        <v>62</v>
      </c>
      <c r="C79" t="s">
        <v>166</v>
      </c>
      <c r="D79">
        <v>132</v>
      </c>
      <c r="E79">
        <v>54834</v>
      </c>
      <c r="F79">
        <v>1519</v>
      </c>
      <c r="G79">
        <v>1362</v>
      </c>
      <c r="H79" s="21">
        <v>348</v>
      </c>
      <c r="I79" s="21">
        <v>390</v>
      </c>
    </row>
    <row r="80" spans="2:9" x14ac:dyDescent="0.35">
      <c r="B80" t="s">
        <v>62</v>
      </c>
      <c r="C80" t="s">
        <v>166</v>
      </c>
      <c r="D80">
        <v>33</v>
      </c>
      <c r="E80">
        <v>56834</v>
      </c>
      <c r="F80">
        <v>335</v>
      </c>
      <c r="G80">
        <v>325</v>
      </c>
      <c r="H80" s="21">
        <v>150</v>
      </c>
      <c r="I80" s="21">
        <v>139</v>
      </c>
    </row>
    <row r="81" spans="2:9" x14ac:dyDescent="0.35">
      <c r="B81" t="s">
        <v>63</v>
      </c>
      <c r="C81" t="s">
        <v>167</v>
      </c>
      <c r="D81">
        <v>132</v>
      </c>
      <c r="E81">
        <v>54836</v>
      </c>
      <c r="F81">
        <v>1331</v>
      </c>
      <c r="G81">
        <v>1113</v>
      </c>
      <c r="H81" s="21">
        <v>334</v>
      </c>
      <c r="I81" s="21">
        <v>362</v>
      </c>
    </row>
    <row r="82" spans="2:9" x14ac:dyDescent="0.35">
      <c r="B82" t="s">
        <v>63</v>
      </c>
      <c r="C82" t="s">
        <v>167</v>
      </c>
      <c r="D82">
        <v>3.3</v>
      </c>
      <c r="E82">
        <v>58836</v>
      </c>
      <c r="F82">
        <v>266</v>
      </c>
      <c r="G82">
        <v>216</v>
      </c>
      <c r="H82" s="21">
        <v>106</v>
      </c>
      <c r="I82" s="21">
        <v>111</v>
      </c>
    </row>
    <row r="83" spans="2:9" x14ac:dyDescent="0.35">
      <c r="B83" t="s">
        <v>64</v>
      </c>
      <c r="C83" t="s">
        <v>168</v>
      </c>
      <c r="D83">
        <v>132</v>
      </c>
      <c r="E83">
        <v>54832</v>
      </c>
      <c r="F83">
        <v>1393</v>
      </c>
      <c r="G83">
        <v>1124</v>
      </c>
      <c r="H83" s="21">
        <v>500</v>
      </c>
      <c r="I83" s="21">
        <v>532</v>
      </c>
    </row>
    <row r="84" spans="2:9" x14ac:dyDescent="0.35">
      <c r="B84" t="s">
        <v>64</v>
      </c>
      <c r="C84" t="s">
        <v>168</v>
      </c>
      <c r="D84">
        <v>3.3</v>
      </c>
      <c r="E84">
        <v>58832</v>
      </c>
      <c r="F84">
        <v>254</v>
      </c>
      <c r="G84">
        <v>210</v>
      </c>
      <c r="H84" s="21">
        <v>119</v>
      </c>
      <c r="I84" s="21">
        <v>123</v>
      </c>
    </row>
    <row r="85" spans="2:9" x14ac:dyDescent="0.35">
      <c r="B85" t="s">
        <v>65</v>
      </c>
      <c r="C85" t="s">
        <v>169</v>
      </c>
      <c r="D85">
        <v>132</v>
      </c>
      <c r="E85">
        <v>54830</v>
      </c>
      <c r="F85">
        <v>1368</v>
      </c>
      <c r="G85">
        <v>1097</v>
      </c>
      <c r="H85" s="21">
        <v>476</v>
      </c>
      <c r="I85" s="21">
        <v>504</v>
      </c>
    </row>
    <row r="86" spans="2:9" x14ac:dyDescent="0.35">
      <c r="B86" t="s">
        <v>65</v>
      </c>
      <c r="C86" t="s">
        <v>169</v>
      </c>
      <c r="D86">
        <v>3.3</v>
      </c>
      <c r="E86">
        <v>58830</v>
      </c>
      <c r="F86">
        <v>260</v>
      </c>
      <c r="G86">
        <v>213</v>
      </c>
      <c r="H86" s="21">
        <v>118</v>
      </c>
      <c r="I86" s="21">
        <v>121</v>
      </c>
    </row>
    <row r="87" spans="2:9" x14ac:dyDescent="0.35">
      <c r="B87" t="s">
        <v>244</v>
      </c>
      <c r="C87" t="s">
        <v>170</v>
      </c>
      <c r="D87">
        <v>132</v>
      </c>
      <c r="E87">
        <v>54925</v>
      </c>
      <c r="F87">
        <v>1831</v>
      </c>
      <c r="G87">
        <v>1417</v>
      </c>
      <c r="H87" s="21">
        <v>522</v>
      </c>
      <c r="I87" s="21">
        <v>544</v>
      </c>
    </row>
    <row r="88" spans="2:9" x14ac:dyDescent="0.35">
      <c r="B88" t="s">
        <v>244</v>
      </c>
      <c r="C88" t="s">
        <v>170</v>
      </c>
      <c r="D88">
        <v>33</v>
      </c>
      <c r="E88">
        <v>56923</v>
      </c>
      <c r="F88">
        <v>1250</v>
      </c>
      <c r="G88">
        <v>798</v>
      </c>
      <c r="H88" s="21">
        <v>316</v>
      </c>
      <c r="I88" s="21">
        <v>326</v>
      </c>
    </row>
    <row r="89" spans="2:9" x14ac:dyDescent="0.35">
      <c r="B89" t="s">
        <v>244</v>
      </c>
      <c r="C89" t="s">
        <v>170</v>
      </c>
      <c r="D89">
        <v>33</v>
      </c>
      <c r="E89">
        <v>56925</v>
      </c>
      <c r="F89">
        <v>1250</v>
      </c>
      <c r="G89">
        <v>798</v>
      </c>
      <c r="H89" s="21">
        <v>316</v>
      </c>
      <c r="I89" s="21">
        <v>326</v>
      </c>
    </row>
    <row r="90" spans="2:9" x14ac:dyDescent="0.35">
      <c r="B90" t="s">
        <v>244</v>
      </c>
      <c r="C90" t="s">
        <v>170</v>
      </c>
      <c r="D90">
        <v>33</v>
      </c>
      <c r="E90">
        <v>56924</v>
      </c>
      <c r="F90">
        <v>1087</v>
      </c>
      <c r="G90">
        <v>760</v>
      </c>
      <c r="H90" s="21">
        <v>314</v>
      </c>
      <c r="I90" s="21">
        <v>324</v>
      </c>
    </row>
    <row r="91" spans="2:9" x14ac:dyDescent="0.35">
      <c r="B91" t="s">
        <v>244</v>
      </c>
      <c r="C91" t="s">
        <v>170</v>
      </c>
      <c r="D91">
        <v>33</v>
      </c>
      <c r="E91">
        <v>56926</v>
      </c>
      <c r="F91">
        <v>1087</v>
      </c>
      <c r="G91">
        <v>760</v>
      </c>
      <c r="H91" s="21">
        <v>314</v>
      </c>
      <c r="I91" s="21">
        <v>324</v>
      </c>
    </row>
    <row r="92" spans="2:9" x14ac:dyDescent="0.35">
      <c r="B92" t="s">
        <v>66</v>
      </c>
      <c r="C92" t="s">
        <v>171</v>
      </c>
      <c r="D92">
        <v>132</v>
      </c>
      <c r="E92">
        <v>54028</v>
      </c>
      <c r="F92">
        <v>537</v>
      </c>
      <c r="G92">
        <v>478</v>
      </c>
      <c r="H92" s="21">
        <v>324</v>
      </c>
      <c r="I92" s="21">
        <v>328</v>
      </c>
    </row>
    <row r="93" spans="2:9" x14ac:dyDescent="0.35">
      <c r="B93" t="s">
        <v>66</v>
      </c>
      <c r="C93" t="s">
        <v>171</v>
      </c>
      <c r="D93">
        <v>33</v>
      </c>
      <c r="E93">
        <v>56028</v>
      </c>
      <c r="F93">
        <v>91</v>
      </c>
      <c r="G93">
        <v>123</v>
      </c>
      <c r="H93" s="21">
        <v>73</v>
      </c>
      <c r="I93" s="21">
        <v>100</v>
      </c>
    </row>
    <row r="94" spans="2:9" x14ac:dyDescent="0.35">
      <c r="B94" t="s">
        <v>67</v>
      </c>
      <c r="C94" t="s">
        <v>172</v>
      </c>
      <c r="D94">
        <v>132</v>
      </c>
      <c r="E94">
        <v>54824</v>
      </c>
      <c r="F94">
        <v>1376</v>
      </c>
      <c r="G94">
        <v>1182</v>
      </c>
      <c r="H94" s="21">
        <v>618</v>
      </c>
      <c r="I94" s="21">
        <v>570</v>
      </c>
    </row>
    <row r="95" spans="2:9" x14ac:dyDescent="0.35">
      <c r="B95" t="s">
        <v>67</v>
      </c>
      <c r="C95" t="s">
        <v>172</v>
      </c>
      <c r="D95">
        <v>3.3</v>
      </c>
      <c r="E95">
        <v>58824</v>
      </c>
      <c r="F95">
        <v>110</v>
      </c>
      <c r="G95">
        <v>111</v>
      </c>
      <c r="H95" s="21">
        <v>89</v>
      </c>
      <c r="I95" s="21">
        <v>90</v>
      </c>
    </row>
    <row r="96" spans="2:9" x14ac:dyDescent="0.35">
      <c r="B96" t="s">
        <v>68</v>
      </c>
      <c r="C96" t="s">
        <v>173</v>
      </c>
      <c r="D96">
        <v>132</v>
      </c>
      <c r="E96">
        <v>54150</v>
      </c>
      <c r="F96">
        <v>2041</v>
      </c>
      <c r="G96">
        <v>2079</v>
      </c>
      <c r="H96" s="21">
        <v>722</v>
      </c>
      <c r="I96" s="21">
        <v>905</v>
      </c>
    </row>
    <row r="97" spans="2:9" x14ac:dyDescent="0.35">
      <c r="B97" t="s">
        <v>69</v>
      </c>
      <c r="C97" t="s">
        <v>174</v>
      </c>
      <c r="D97">
        <v>132</v>
      </c>
      <c r="E97">
        <v>54840</v>
      </c>
      <c r="F97">
        <v>1890</v>
      </c>
      <c r="G97">
        <v>1780</v>
      </c>
      <c r="H97" s="21">
        <v>632</v>
      </c>
      <c r="I97" s="21">
        <v>730</v>
      </c>
    </row>
    <row r="98" spans="2:9" x14ac:dyDescent="0.35">
      <c r="B98" t="s">
        <v>69</v>
      </c>
      <c r="C98" t="s">
        <v>174</v>
      </c>
      <c r="D98">
        <v>33</v>
      </c>
      <c r="E98">
        <v>56840</v>
      </c>
      <c r="F98">
        <v>600</v>
      </c>
      <c r="G98">
        <v>440</v>
      </c>
      <c r="H98" s="21">
        <v>279</v>
      </c>
      <c r="I98" s="21">
        <v>198</v>
      </c>
    </row>
    <row r="99" spans="2:9" x14ac:dyDescent="0.35">
      <c r="B99" t="s">
        <v>70</v>
      </c>
      <c r="C99" t="s">
        <v>175</v>
      </c>
      <c r="D99">
        <v>275</v>
      </c>
      <c r="E99">
        <v>53329</v>
      </c>
      <c r="F99">
        <v>4127</v>
      </c>
      <c r="G99">
        <v>2862</v>
      </c>
      <c r="H99" s="21">
        <v>654</v>
      </c>
      <c r="I99" s="21">
        <v>561</v>
      </c>
    </row>
    <row r="100" spans="2:9" x14ac:dyDescent="0.35">
      <c r="B100" t="s">
        <v>71</v>
      </c>
      <c r="C100" t="s">
        <v>176</v>
      </c>
      <c r="D100">
        <v>132</v>
      </c>
      <c r="E100">
        <v>54240</v>
      </c>
      <c r="F100">
        <v>632</v>
      </c>
      <c r="G100">
        <v>743</v>
      </c>
      <c r="H100" s="21">
        <v>352</v>
      </c>
      <c r="I100" s="21">
        <v>400</v>
      </c>
    </row>
    <row r="101" spans="2:9" x14ac:dyDescent="0.35">
      <c r="B101" t="s">
        <v>71</v>
      </c>
      <c r="C101" t="s">
        <v>176</v>
      </c>
      <c r="D101">
        <v>66</v>
      </c>
      <c r="E101">
        <v>55240</v>
      </c>
      <c r="F101">
        <v>452</v>
      </c>
      <c r="G101">
        <v>590</v>
      </c>
      <c r="H101" s="21">
        <v>278</v>
      </c>
      <c r="I101" s="21">
        <v>355</v>
      </c>
    </row>
    <row r="102" spans="2:9" x14ac:dyDescent="0.35">
      <c r="B102" t="s">
        <v>72</v>
      </c>
      <c r="C102" t="s">
        <v>177</v>
      </c>
      <c r="D102">
        <v>132</v>
      </c>
      <c r="E102">
        <v>54166</v>
      </c>
      <c r="F102">
        <v>1168</v>
      </c>
      <c r="G102">
        <v>1096</v>
      </c>
      <c r="H102" s="21">
        <v>671</v>
      </c>
      <c r="I102" s="21">
        <v>698</v>
      </c>
    </row>
    <row r="103" spans="2:9" x14ac:dyDescent="0.35">
      <c r="B103" t="s">
        <v>72</v>
      </c>
      <c r="C103" t="s">
        <v>177</v>
      </c>
      <c r="D103">
        <v>3.3</v>
      </c>
      <c r="E103">
        <v>58166</v>
      </c>
      <c r="F103">
        <v>250</v>
      </c>
      <c r="G103">
        <v>212</v>
      </c>
      <c r="H103" s="21">
        <v>127</v>
      </c>
      <c r="I103" s="21">
        <v>130</v>
      </c>
    </row>
    <row r="104" spans="2:9" x14ac:dyDescent="0.35">
      <c r="B104" t="s">
        <v>73</v>
      </c>
      <c r="C104" t="s">
        <v>178</v>
      </c>
      <c r="D104">
        <v>132</v>
      </c>
      <c r="E104">
        <v>54164</v>
      </c>
      <c r="F104">
        <v>1367</v>
      </c>
      <c r="G104">
        <v>1091</v>
      </c>
      <c r="H104" s="21">
        <v>740</v>
      </c>
      <c r="I104" s="21">
        <v>692</v>
      </c>
    </row>
    <row r="105" spans="2:9" x14ac:dyDescent="0.35">
      <c r="B105" t="s">
        <v>73</v>
      </c>
      <c r="C105" t="s">
        <v>178</v>
      </c>
      <c r="D105">
        <v>3.3</v>
      </c>
      <c r="E105">
        <v>58164</v>
      </c>
      <c r="F105">
        <v>175</v>
      </c>
      <c r="G105">
        <v>147</v>
      </c>
      <c r="H105" s="21">
        <v>91</v>
      </c>
      <c r="I105" s="21">
        <v>92</v>
      </c>
    </row>
    <row r="106" spans="2:9" x14ac:dyDescent="0.35">
      <c r="B106" t="s">
        <v>74</v>
      </c>
      <c r="C106" t="s">
        <v>179</v>
      </c>
      <c r="D106">
        <v>132</v>
      </c>
      <c r="E106">
        <v>54162</v>
      </c>
      <c r="F106">
        <v>2267</v>
      </c>
      <c r="G106">
        <v>1960</v>
      </c>
      <c r="H106" s="21">
        <v>997</v>
      </c>
      <c r="I106" s="21">
        <v>1019</v>
      </c>
    </row>
    <row r="107" spans="2:9" x14ac:dyDescent="0.35">
      <c r="B107" t="s">
        <v>74</v>
      </c>
      <c r="C107" t="s">
        <v>179</v>
      </c>
      <c r="D107">
        <v>3.3</v>
      </c>
      <c r="E107">
        <v>58162</v>
      </c>
      <c r="F107">
        <v>184</v>
      </c>
      <c r="G107">
        <v>156</v>
      </c>
      <c r="H107" s="21">
        <v>93</v>
      </c>
      <c r="I107" s="21">
        <v>95</v>
      </c>
    </row>
    <row r="108" spans="2:9" x14ac:dyDescent="0.35">
      <c r="B108" t="s">
        <v>75</v>
      </c>
      <c r="C108" t="s">
        <v>180</v>
      </c>
      <c r="D108">
        <v>132</v>
      </c>
      <c r="E108">
        <v>54160</v>
      </c>
      <c r="F108">
        <v>2758</v>
      </c>
      <c r="G108">
        <v>2369</v>
      </c>
      <c r="H108" s="21">
        <v>1131</v>
      </c>
      <c r="I108" s="21">
        <v>1188</v>
      </c>
    </row>
    <row r="109" spans="2:9" x14ac:dyDescent="0.35">
      <c r="B109" t="s">
        <v>75</v>
      </c>
      <c r="C109" t="s">
        <v>180</v>
      </c>
      <c r="D109">
        <v>3.3</v>
      </c>
      <c r="E109">
        <v>58160</v>
      </c>
      <c r="F109">
        <v>183</v>
      </c>
      <c r="G109">
        <v>156</v>
      </c>
      <c r="H109" s="21">
        <v>95</v>
      </c>
      <c r="I109" s="21">
        <v>97</v>
      </c>
    </row>
    <row r="110" spans="2:9" x14ac:dyDescent="0.35">
      <c r="B110" t="s">
        <v>76</v>
      </c>
      <c r="C110" t="s">
        <v>181</v>
      </c>
      <c r="D110">
        <v>275</v>
      </c>
      <c r="E110">
        <v>53700</v>
      </c>
      <c r="F110">
        <v>6839</v>
      </c>
      <c r="G110">
        <v>6575</v>
      </c>
      <c r="H110" s="21">
        <v>1788</v>
      </c>
      <c r="I110" s="21">
        <v>2176</v>
      </c>
    </row>
    <row r="111" spans="2:9" x14ac:dyDescent="0.35">
      <c r="B111" t="s">
        <v>76</v>
      </c>
      <c r="C111" t="s">
        <v>181</v>
      </c>
      <c r="D111">
        <v>66</v>
      </c>
      <c r="E111">
        <v>55700</v>
      </c>
      <c r="F111">
        <v>2803</v>
      </c>
      <c r="G111">
        <v>2228</v>
      </c>
      <c r="H111" s="21">
        <v>1107</v>
      </c>
      <c r="I111" s="21">
        <v>1043</v>
      </c>
    </row>
    <row r="112" spans="2:9" x14ac:dyDescent="0.35">
      <c r="B112" t="s">
        <v>77</v>
      </c>
      <c r="C112" t="s">
        <v>182</v>
      </c>
      <c r="D112">
        <v>132</v>
      </c>
      <c r="E112">
        <v>54780</v>
      </c>
      <c r="F112">
        <v>1819</v>
      </c>
      <c r="G112">
        <v>1738</v>
      </c>
      <c r="H112" s="21">
        <v>679</v>
      </c>
      <c r="I112" s="21">
        <v>714</v>
      </c>
    </row>
    <row r="113" spans="2:9" x14ac:dyDescent="0.35">
      <c r="B113" t="s">
        <v>77</v>
      </c>
      <c r="C113" t="s">
        <v>182</v>
      </c>
      <c r="D113">
        <v>66</v>
      </c>
      <c r="E113">
        <v>55780</v>
      </c>
      <c r="F113">
        <v>1407</v>
      </c>
      <c r="G113">
        <v>1474</v>
      </c>
      <c r="H113" s="21">
        <v>450</v>
      </c>
      <c r="I113" s="21">
        <v>569</v>
      </c>
    </row>
    <row r="114" spans="2:9" x14ac:dyDescent="0.35">
      <c r="B114" t="s">
        <v>78</v>
      </c>
      <c r="C114" t="s">
        <v>183</v>
      </c>
      <c r="D114">
        <v>275</v>
      </c>
      <c r="E114">
        <v>53776</v>
      </c>
      <c r="F114">
        <v>6685</v>
      </c>
      <c r="G114">
        <v>5922</v>
      </c>
      <c r="H114" s="21">
        <v>1735</v>
      </c>
      <c r="I114" s="21">
        <v>1941</v>
      </c>
    </row>
    <row r="115" spans="2:9" x14ac:dyDescent="0.35">
      <c r="B115" t="s">
        <v>78</v>
      </c>
      <c r="C115" t="s">
        <v>183</v>
      </c>
      <c r="D115">
        <v>66</v>
      </c>
      <c r="E115">
        <v>55776</v>
      </c>
      <c r="F115">
        <v>1443</v>
      </c>
      <c r="G115">
        <v>1409</v>
      </c>
      <c r="H115" s="21">
        <v>433</v>
      </c>
      <c r="I115" s="21">
        <v>526</v>
      </c>
    </row>
    <row r="116" spans="2:9" x14ac:dyDescent="0.35">
      <c r="B116" t="s">
        <v>79</v>
      </c>
      <c r="C116" t="s">
        <v>184</v>
      </c>
      <c r="D116">
        <v>132</v>
      </c>
      <c r="E116">
        <v>54100</v>
      </c>
      <c r="F116">
        <v>270</v>
      </c>
      <c r="G116">
        <v>281</v>
      </c>
      <c r="H116" s="21">
        <v>199</v>
      </c>
      <c r="I116" s="21">
        <v>217</v>
      </c>
    </row>
    <row r="117" spans="2:9" x14ac:dyDescent="0.35">
      <c r="B117" t="s">
        <v>79</v>
      </c>
      <c r="C117" t="s">
        <v>184</v>
      </c>
      <c r="D117">
        <v>33</v>
      </c>
      <c r="E117">
        <v>56100</v>
      </c>
      <c r="F117">
        <v>81</v>
      </c>
      <c r="G117">
        <v>81</v>
      </c>
      <c r="H117" s="21">
        <v>67</v>
      </c>
      <c r="I117" s="21">
        <v>68</v>
      </c>
    </row>
    <row r="118" spans="2:9" x14ac:dyDescent="0.35">
      <c r="B118" t="s">
        <v>80</v>
      </c>
      <c r="C118" t="s">
        <v>185</v>
      </c>
      <c r="D118">
        <v>275</v>
      </c>
      <c r="E118">
        <v>53216</v>
      </c>
      <c r="F118">
        <v>3797</v>
      </c>
      <c r="G118">
        <v>4046</v>
      </c>
      <c r="H118" s="21">
        <v>838</v>
      </c>
      <c r="I118" s="21">
        <v>1124</v>
      </c>
    </row>
    <row r="119" spans="2:9" x14ac:dyDescent="0.35">
      <c r="B119" t="s">
        <v>81</v>
      </c>
      <c r="C119" t="s">
        <v>186</v>
      </c>
      <c r="D119">
        <v>132</v>
      </c>
      <c r="E119">
        <v>54032</v>
      </c>
      <c r="F119">
        <v>705</v>
      </c>
      <c r="G119">
        <v>484</v>
      </c>
      <c r="H119" s="21">
        <v>183</v>
      </c>
      <c r="I119" s="21">
        <v>198</v>
      </c>
    </row>
    <row r="120" spans="2:9" x14ac:dyDescent="0.35">
      <c r="B120" t="s">
        <v>81</v>
      </c>
      <c r="C120" t="s">
        <v>186</v>
      </c>
      <c r="D120">
        <v>33</v>
      </c>
      <c r="E120">
        <v>56032</v>
      </c>
      <c r="F120">
        <v>704</v>
      </c>
      <c r="G120">
        <v>89</v>
      </c>
      <c r="H120" s="21">
        <v>136</v>
      </c>
      <c r="I120" s="21">
        <v>68</v>
      </c>
    </row>
    <row r="121" spans="2:9" x14ac:dyDescent="0.35">
      <c r="B121" t="s">
        <v>82</v>
      </c>
      <c r="C121" t="s">
        <v>187</v>
      </c>
      <c r="D121">
        <v>132</v>
      </c>
      <c r="E121">
        <v>54914</v>
      </c>
      <c r="F121">
        <v>1669</v>
      </c>
      <c r="G121">
        <v>1616</v>
      </c>
      <c r="H121" s="21">
        <v>310</v>
      </c>
      <c r="I121" s="21">
        <v>380</v>
      </c>
    </row>
    <row r="122" spans="2:9" x14ac:dyDescent="0.35">
      <c r="B122" t="s">
        <v>82</v>
      </c>
      <c r="C122" t="s">
        <v>187</v>
      </c>
      <c r="D122">
        <v>33</v>
      </c>
      <c r="E122">
        <v>56914</v>
      </c>
      <c r="F122">
        <v>442</v>
      </c>
      <c r="G122">
        <v>359</v>
      </c>
      <c r="H122" s="21">
        <v>164</v>
      </c>
      <c r="I122" s="21">
        <v>139</v>
      </c>
    </row>
    <row r="123" spans="2:9" x14ac:dyDescent="0.35">
      <c r="B123" t="s">
        <v>83</v>
      </c>
      <c r="C123" t="s">
        <v>188</v>
      </c>
      <c r="D123">
        <v>275</v>
      </c>
      <c r="E123">
        <v>53101</v>
      </c>
      <c r="F123">
        <v>1147</v>
      </c>
      <c r="G123">
        <v>1280</v>
      </c>
      <c r="H123" s="21">
        <v>656</v>
      </c>
      <c r="I123" s="21">
        <v>806</v>
      </c>
    </row>
    <row r="124" spans="2:9" x14ac:dyDescent="0.35">
      <c r="B124" t="s">
        <v>83</v>
      </c>
      <c r="C124" t="s">
        <v>188</v>
      </c>
      <c r="D124">
        <v>132</v>
      </c>
      <c r="E124">
        <v>54101</v>
      </c>
      <c r="F124">
        <v>865</v>
      </c>
      <c r="G124">
        <v>982</v>
      </c>
      <c r="H124" s="21">
        <v>491</v>
      </c>
      <c r="I124" s="21">
        <v>571</v>
      </c>
    </row>
    <row r="125" spans="2:9" x14ac:dyDescent="0.35">
      <c r="B125" t="s">
        <v>84</v>
      </c>
      <c r="C125" t="s">
        <v>189</v>
      </c>
      <c r="D125">
        <v>275</v>
      </c>
      <c r="E125">
        <v>53278</v>
      </c>
      <c r="F125">
        <v>7225</v>
      </c>
      <c r="G125">
        <v>6287</v>
      </c>
      <c r="H125" s="21">
        <v>772</v>
      </c>
      <c r="I125" s="21">
        <v>781</v>
      </c>
    </row>
    <row r="126" spans="2:9" x14ac:dyDescent="0.35">
      <c r="B126" t="s">
        <v>84</v>
      </c>
      <c r="C126" t="s">
        <v>189</v>
      </c>
      <c r="D126">
        <v>66</v>
      </c>
      <c r="E126">
        <v>55278</v>
      </c>
      <c r="F126">
        <v>1801</v>
      </c>
      <c r="G126">
        <v>1316</v>
      </c>
      <c r="H126" s="21">
        <v>648</v>
      </c>
      <c r="I126" s="21">
        <v>486</v>
      </c>
    </row>
    <row r="127" spans="2:9" x14ac:dyDescent="0.35">
      <c r="B127" t="s">
        <v>85</v>
      </c>
      <c r="C127" t="s">
        <v>190</v>
      </c>
      <c r="D127">
        <v>132</v>
      </c>
      <c r="E127">
        <v>54842</v>
      </c>
      <c r="F127">
        <v>1617</v>
      </c>
      <c r="G127">
        <v>1447</v>
      </c>
      <c r="H127" s="21">
        <v>591</v>
      </c>
      <c r="I127" s="21">
        <v>656</v>
      </c>
    </row>
    <row r="128" spans="2:9" x14ac:dyDescent="0.35">
      <c r="B128" t="s">
        <v>85</v>
      </c>
      <c r="C128" t="s">
        <v>190</v>
      </c>
      <c r="D128">
        <v>11</v>
      </c>
      <c r="E128">
        <v>57842</v>
      </c>
      <c r="F128">
        <v>348</v>
      </c>
      <c r="G128">
        <v>327</v>
      </c>
      <c r="H128" s="21">
        <v>120</v>
      </c>
      <c r="I128" s="21">
        <v>127</v>
      </c>
    </row>
    <row r="129" spans="2:9" x14ac:dyDescent="0.35">
      <c r="B129" t="s">
        <v>86</v>
      </c>
      <c r="C129" t="s">
        <v>191</v>
      </c>
      <c r="D129">
        <v>132</v>
      </c>
      <c r="E129">
        <v>54844</v>
      </c>
      <c r="F129">
        <v>1801</v>
      </c>
      <c r="G129">
        <v>1557</v>
      </c>
      <c r="H129" s="21">
        <v>643</v>
      </c>
      <c r="I129" s="21">
        <v>711</v>
      </c>
    </row>
    <row r="130" spans="2:9" x14ac:dyDescent="0.35">
      <c r="B130" t="s">
        <v>86</v>
      </c>
      <c r="C130" t="s">
        <v>191</v>
      </c>
      <c r="D130">
        <v>11</v>
      </c>
      <c r="E130">
        <v>57844</v>
      </c>
      <c r="F130">
        <v>449</v>
      </c>
      <c r="G130">
        <v>383</v>
      </c>
      <c r="H130" s="21">
        <v>120</v>
      </c>
      <c r="I130" s="21">
        <v>127</v>
      </c>
    </row>
    <row r="131" spans="2:9" x14ac:dyDescent="0.35">
      <c r="B131" t="s">
        <v>87</v>
      </c>
      <c r="C131" t="s">
        <v>192</v>
      </c>
      <c r="D131">
        <v>132</v>
      </c>
      <c r="E131">
        <v>54850</v>
      </c>
      <c r="F131">
        <v>1655</v>
      </c>
      <c r="G131">
        <v>1399</v>
      </c>
      <c r="H131" s="21">
        <v>719</v>
      </c>
      <c r="I131" s="21">
        <v>729</v>
      </c>
    </row>
    <row r="132" spans="2:9" x14ac:dyDescent="0.35">
      <c r="B132" t="s">
        <v>87</v>
      </c>
      <c r="C132" t="s">
        <v>192</v>
      </c>
      <c r="D132">
        <v>11</v>
      </c>
      <c r="E132">
        <v>57850</v>
      </c>
      <c r="F132">
        <v>429</v>
      </c>
      <c r="G132">
        <v>368</v>
      </c>
      <c r="H132" s="21">
        <v>121</v>
      </c>
      <c r="I132" s="21">
        <v>127</v>
      </c>
    </row>
    <row r="133" spans="2:9" x14ac:dyDescent="0.35">
      <c r="B133" t="s">
        <v>88</v>
      </c>
      <c r="C133" t="s">
        <v>193</v>
      </c>
      <c r="D133">
        <v>132</v>
      </c>
      <c r="E133">
        <v>54120</v>
      </c>
      <c r="F133">
        <v>370</v>
      </c>
      <c r="G133">
        <v>354</v>
      </c>
      <c r="H133" s="21">
        <v>260</v>
      </c>
      <c r="I133" s="21">
        <v>266</v>
      </c>
    </row>
    <row r="134" spans="2:9" x14ac:dyDescent="0.35">
      <c r="B134" t="s">
        <v>88</v>
      </c>
      <c r="C134" t="s">
        <v>193</v>
      </c>
      <c r="D134">
        <v>33</v>
      </c>
      <c r="E134">
        <v>56120</v>
      </c>
      <c r="F134">
        <v>88</v>
      </c>
      <c r="G134">
        <v>85</v>
      </c>
      <c r="H134" s="21">
        <v>72</v>
      </c>
      <c r="I134" s="21">
        <v>71</v>
      </c>
    </row>
    <row r="135" spans="2:9" x14ac:dyDescent="0.35">
      <c r="B135" t="s">
        <v>89</v>
      </c>
      <c r="C135" t="s">
        <v>194</v>
      </c>
      <c r="D135">
        <v>66</v>
      </c>
      <c r="E135">
        <v>55390</v>
      </c>
      <c r="F135">
        <v>4073</v>
      </c>
      <c r="G135">
        <v>3915</v>
      </c>
      <c r="H135" s="21">
        <v>1211</v>
      </c>
      <c r="I135" s="21">
        <v>1276</v>
      </c>
    </row>
    <row r="136" spans="2:9" x14ac:dyDescent="0.35">
      <c r="B136" t="s">
        <v>90</v>
      </c>
      <c r="C136" t="s">
        <v>195</v>
      </c>
      <c r="D136">
        <v>132</v>
      </c>
      <c r="E136">
        <v>54170</v>
      </c>
      <c r="F136">
        <v>1159</v>
      </c>
      <c r="G136">
        <v>1163</v>
      </c>
      <c r="H136" s="21">
        <v>507</v>
      </c>
      <c r="I136" s="21">
        <v>555</v>
      </c>
    </row>
    <row r="137" spans="2:9" x14ac:dyDescent="0.35">
      <c r="B137" t="s">
        <v>90</v>
      </c>
      <c r="C137" t="s">
        <v>195</v>
      </c>
      <c r="D137">
        <v>66</v>
      </c>
      <c r="E137">
        <v>55170</v>
      </c>
      <c r="F137">
        <v>547</v>
      </c>
      <c r="G137">
        <v>614</v>
      </c>
      <c r="H137" s="21">
        <v>340</v>
      </c>
      <c r="I137" s="21">
        <v>394</v>
      </c>
    </row>
    <row r="138" spans="2:9" x14ac:dyDescent="0.35">
      <c r="B138" t="s">
        <v>91</v>
      </c>
      <c r="C138" t="s">
        <v>196</v>
      </c>
      <c r="D138">
        <v>275</v>
      </c>
      <c r="E138">
        <v>53505</v>
      </c>
      <c r="F138">
        <v>8617</v>
      </c>
      <c r="G138">
        <v>8466</v>
      </c>
      <c r="H138" s="21">
        <v>1699</v>
      </c>
      <c r="I138" s="21">
        <v>2141</v>
      </c>
    </row>
    <row r="139" spans="2:9" x14ac:dyDescent="0.35">
      <c r="B139" t="s">
        <v>91</v>
      </c>
      <c r="C139" t="s">
        <v>196</v>
      </c>
      <c r="D139">
        <v>66</v>
      </c>
      <c r="E139">
        <v>55505</v>
      </c>
      <c r="F139">
        <v>3460</v>
      </c>
      <c r="G139">
        <v>3059</v>
      </c>
      <c r="H139" s="21">
        <v>1298</v>
      </c>
      <c r="I139" s="21">
        <v>1335</v>
      </c>
    </row>
    <row r="140" spans="2:9" x14ac:dyDescent="0.35">
      <c r="B140" t="s">
        <v>94</v>
      </c>
      <c r="C140" t="s">
        <v>199</v>
      </c>
      <c r="D140">
        <v>275</v>
      </c>
      <c r="E140">
        <v>53275</v>
      </c>
      <c r="F140">
        <v>11003</v>
      </c>
      <c r="G140">
        <v>11545</v>
      </c>
      <c r="H140" s="21">
        <v>1982</v>
      </c>
      <c r="I140" s="21">
        <v>2745</v>
      </c>
    </row>
    <row r="141" spans="2:9" x14ac:dyDescent="0.35">
      <c r="B141" t="s">
        <v>94</v>
      </c>
      <c r="C141" t="s">
        <v>199</v>
      </c>
      <c r="D141">
        <v>132</v>
      </c>
      <c r="E141">
        <v>54275</v>
      </c>
      <c r="F141">
        <v>2180</v>
      </c>
      <c r="G141">
        <v>2268</v>
      </c>
      <c r="H141" s="21">
        <v>683</v>
      </c>
      <c r="I141" s="21">
        <v>617</v>
      </c>
    </row>
    <row r="142" spans="2:9" x14ac:dyDescent="0.35">
      <c r="B142" t="s">
        <v>94</v>
      </c>
      <c r="C142" t="s">
        <v>199</v>
      </c>
      <c r="D142">
        <v>66</v>
      </c>
      <c r="E142">
        <v>55275</v>
      </c>
      <c r="F142">
        <v>2429</v>
      </c>
      <c r="G142">
        <v>1995</v>
      </c>
      <c r="H142" s="21">
        <v>1039</v>
      </c>
      <c r="I142" s="21">
        <v>977</v>
      </c>
    </row>
    <row r="143" spans="2:9" x14ac:dyDescent="0.35">
      <c r="B143" t="s">
        <v>95</v>
      </c>
      <c r="C143" t="s">
        <v>200</v>
      </c>
      <c r="D143">
        <v>275</v>
      </c>
      <c r="E143">
        <v>53300</v>
      </c>
      <c r="F143">
        <v>9646</v>
      </c>
      <c r="G143">
        <v>10089</v>
      </c>
      <c r="H143" s="21">
        <v>1736</v>
      </c>
      <c r="I143" s="21">
        <v>2294</v>
      </c>
    </row>
    <row r="144" spans="2:9" x14ac:dyDescent="0.35">
      <c r="B144" t="s">
        <v>95</v>
      </c>
      <c r="C144" t="s">
        <v>200</v>
      </c>
      <c r="D144">
        <v>66</v>
      </c>
      <c r="E144">
        <v>55300</v>
      </c>
      <c r="F144">
        <v>2696</v>
      </c>
      <c r="G144">
        <v>2061</v>
      </c>
      <c r="H144" s="21">
        <v>958</v>
      </c>
      <c r="I144" s="21">
        <v>889</v>
      </c>
    </row>
    <row r="145" spans="2:9" x14ac:dyDescent="0.35">
      <c r="B145" t="s">
        <v>96</v>
      </c>
      <c r="C145" t="s">
        <v>201</v>
      </c>
      <c r="D145">
        <v>275</v>
      </c>
      <c r="E145">
        <v>53370</v>
      </c>
      <c r="F145">
        <v>11208</v>
      </c>
      <c r="G145">
        <v>13371</v>
      </c>
      <c r="H145" s="21">
        <v>1750</v>
      </c>
      <c r="I145" s="21">
        <v>2380</v>
      </c>
    </row>
    <row r="146" spans="2:9" x14ac:dyDescent="0.35">
      <c r="B146" t="s">
        <v>97</v>
      </c>
      <c r="C146" t="s">
        <v>202</v>
      </c>
      <c r="D146">
        <v>132</v>
      </c>
      <c r="E146">
        <v>54910</v>
      </c>
      <c r="F146">
        <v>1324</v>
      </c>
      <c r="G146">
        <v>1418</v>
      </c>
      <c r="H146" s="21">
        <v>124</v>
      </c>
      <c r="I146" s="21">
        <v>158</v>
      </c>
    </row>
    <row r="147" spans="2:9" x14ac:dyDescent="0.35">
      <c r="B147" t="s">
        <v>97</v>
      </c>
      <c r="C147" t="s">
        <v>202</v>
      </c>
      <c r="D147">
        <v>33</v>
      </c>
      <c r="E147">
        <v>56910</v>
      </c>
      <c r="F147">
        <v>334</v>
      </c>
      <c r="G147">
        <v>338</v>
      </c>
      <c r="H147" s="21">
        <v>101</v>
      </c>
      <c r="I147" s="21">
        <v>118</v>
      </c>
    </row>
    <row r="148" spans="2:9" x14ac:dyDescent="0.35">
      <c r="B148" t="s">
        <v>99</v>
      </c>
      <c r="C148" t="s">
        <v>204</v>
      </c>
      <c r="D148">
        <v>132</v>
      </c>
      <c r="E148">
        <v>54102</v>
      </c>
      <c r="F148">
        <v>217</v>
      </c>
      <c r="G148">
        <v>233</v>
      </c>
      <c r="H148" s="21">
        <v>165</v>
      </c>
      <c r="I148" s="21">
        <v>183</v>
      </c>
    </row>
    <row r="149" spans="2:9" x14ac:dyDescent="0.35">
      <c r="B149" t="s">
        <v>100</v>
      </c>
      <c r="C149" t="s">
        <v>205</v>
      </c>
      <c r="D149">
        <v>132</v>
      </c>
      <c r="E149">
        <v>54035</v>
      </c>
      <c r="F149">
        <v>830</v>
      </c>
      <c r="G149">
        <v>896</v>
      </c>
      <c r="H149" s="21">
        <v>130</v>
      </c>
      <c r="I149" s="21">
        <v>171</v>
      </c>
    </row>
    <row r="150" spans="2:9" x14ac:dyDescent="0.35">
      <c r="B150" t="s">
        <v>100</v>
      </c>
      <c r="C150" t="s">
        <v>205</v>
      </c>
      <c r="D150">
        <v>33</v>
      </c>
      <c r="E150">
        <v>56035</v>
      </c>
      <c r="F150">
        <v>452</v>
      </c>
      <c r="G150">
        <v>330</v>
      </c>
      <c r="H150" s="21">
        <v>109</v>
      </c>
      <c r="I150" s="21">
        <v>129</v>
      </c>
    </row>
    <row r="151" spans="2:9" x14ac:dyDescent="0.35">
      <c r="B151" t="s">
        <v>101</v>
      </c>
      <c r="C151" t="s">
        <v>206</v>
      </c>
      <c r="D151">
        <v>132</v>
      </c>
      <c r="E151">
        <v>54142</v>
      </c>
      <c r="F151">
        <v>1398</v>
      </c>
      <c r="G151">
        <v>1455</v>
      </c>
      <c r="H151" s="21">
        <v>210</v>
      </c>
      <c r="I151" s="21">
        <v>231</v>
      </c>
    </row>
    <row r="152" spans="2:9" x14ac:dyDescent="0.35">
      <c r="B152" t="s">
        <v>101</v>
      </c>
      <c r="C152" t="s">
        <v>206</v>
      </c>
      <c r="D152">
        <v>33</v>
      </c>
      <c r="E152">
        <v>56142</v>
      </c>
      <c r="F152">
        <v>538</v>
      </c>
      <c r="G152">
        <v>325</v>
      </c>
      <c r="H152" s="21">
        <v>272</v>
      </c>
      <c r="I152" s="21">
        <v>204</v>
      </c>
    </row>
    <row r="153" spans="2:9" x14ac:dyDescent="0.35">
      <c r="B153" t="s">
        <v>102</v>
      </c>
      <c r="C153" t="s">
        <v>207</v>
      </c>
      <c r="D153">
        <v>132</v>
      </c>
      <c r="E153">
        <v>54141</v>
      </c>
      <c r="F153">
        <v>1667</v>
      </c>
      <c r="G153">
        <v>1349</v>
      </c>
      <c r="H153" s="21">
        <v>676</v>
      </c>
      <c r="I153" s="21">
        <v>635</v>
      </c>
    </row>
    <row r="154" spans="2:9" x14ac:dyDescent="0.35">
      <c r="B154" t="s">
        <v>103</v>
      </c>
      <c r="C154" t="s">
        <v>208</v>
      </c>
      <c r="D154">
        <v>275</v>
      </c>
      <c r="E154">
        <v>53155</v>
      </c>
      <c r="F154">
        <v>8190</v>
      </c>
      <c r="G154">
        <v>8396</v>
      </c>
      <c r="H154" s="21">
        <v>1985</v>
      </c>
      <c r="I154" s="21">
        <v>2388</v>
      </c>
    </row>
    <row r="155" spans="2:9" x14ac:dyDescent="0.35">
      <c r="B155" t="s">
        <v>103</v>
      </c>
      <c r="C155" t="s">
        <v>208</v>
      </c>
      <c r="D155">
        <v>132</v>
      </c>
      <c r="E155">
        <v>54155</v>
      </c>
      <c r="F155">
        <v>3191</v>
      </c>
      <c r="G155">
        <v>3378</v>
      </c>
      <c r="H155" s="21">
        <v>1177</v>
      </c>
      <c r="I155" s="21">
        <v>1358</v>
      </c>
    </row>
    <row r="156" spans="2:9" x14ac:dyDescent="0.35">
      <c r="B156" t="s">
        <v>104</v>
      </c>
      <c r="C156" t="s">
        <v>209</v>
      </c>
      <c r="D156">
        <v>132</v>
      </c>
      <c r="E156">
        <v>54258</v>
      </c>
      <c r="F156">
        <v>1858</v>
      </c>
      <c r="G156">
        <v>1547</v>
      </c>
      <c r="H156" s="21">
        <v>601</v>
      </c>
      <c r="I156" s="21">
        <v>524</v>
      </c>
    </row>
    <row r="157" spans="2:9" x14ac:dyDescent="0.35">
      <c r="B157" t="s">
        <v>104</v>
      </c>
      <c r="C157" t="s">
        <v>209</v>
      </c>
      <c r="D157">
        <v>11</v>
      </c>
      <c r="E157">
        <v>57258</v>
      </c>
      <c r="F157">
        <v>177</v>
      </c>
      <c r="G157">
        <v>245</v>
      </c>
      <c r="H157" s="21">
        <v>132</v>
      </c>
      <c r="I157" s="21">
        <v>184</v>
      </c>
    </row>
    <row r="158" spans="2:9" x14ac:dyDescent="0.35">
      <c r="B158" t="s">
        <v>105</v>
      </c>
      <c r="C158" t="s">
        <v>210</v>
      </c>
      <c r="D158">
        <v>132</v>
      </c>
      <c r="E158">
        <v>54038</v>
      </c>
      <c r="F158">
        <v>667</v>
      </c>
      <c r="G158">
        <v>486</v>
      </c>
      <c r="H158" s="21">
        <v>116</v>
      </c>
      <c r="I158" s="21">
        <v>136</v>
      </c>
    </row>
    <row r="159" spans="2:9" x14ac:dyDescent="0.35">
      <c r="B159" t="s">
        <v>105</v>
      </c>
      <c r="C159" t="s">
        <v>210</v>
      </c>
      <c r="D159">
        <v>33</v>
      </c>
      <c r="E159">
        <v>56038</v>
      </c>
      <c r="F159">
        <v>811</v>
      </c>
      <c r="G159">
        <v>750</v>
      </c>
      <c r="H159" s="21">
        <v>99</v>
      </c>
      <c r="I159" s="21">
        <v>62</v>
      </c>
    </row>
    <row r="160" spans="2:9" x14ac:dyDescent="0.35">
      <c r="B160" t="s">
        <v>106</v>
      </c>
      <c r="C160" t="s">
        <v>211</v>
      </c>
      <c r="D160">
        <v>132</v>
      </c>
      <c r="E160">
        <v>54344</v>
      </c>
      <c r="F160">
        <v>916</v>
      </c>
      <c r="G160">
        <v>697</v>
      </c>
      <c r="H160" s="21">
        <v>371</v>
      </c>
      <c r="I160" s="21">
        <v>375</v>
      </c>
    </row>
    <row r="161" spans="2:9" x14ac:dyDescent="0.35">
      <c r="B161" t="s">
        <v>106</v>
      </c>
      <c r="C161" t="s">
        <v>211</v>
      </c>
      <c r="D161">
        <v>33</v>
      </c>
      <c r="E161">
        <v>56344</v>
      </c>
      <c r="F161">
        <v>530</v>
      </c>
      <c r="G161">
        <v>61</v>
      </c>
      <c r="H161" s="21">
        <v>250</v>
      </c>
      <c r="I161" s="21">
        <v>51</v>
      </c>
    </row>
    <row r="162" spans="2:9" x14ac:dyDescent="0.35">
      <c r="B162" t="s">
        <v>107</v>
      </c>
      <c r="C162" t="s">
        <v>212</v>
      </c>
      <c r="D162">
        <v>132</v>
      </c>
      <c r="E162">
        <v>54920</v>
      </c>
      <c r="F162">
        <v>2068</v>
      </c>
      <c r="G162">
        <v>2183</v>
      </c>
      <c r="H162" s="21">
        <v>369</v>
      </c>
      <c r="I162" s="21">
        <v>448</v>
      </c>
    </row>
    <row r="163" spans="2:9" x14ac:dyDescent="0.35">
      <c r="B163" t="s">
        <v>107</v>
      </c>
      <c r="C163" t="s">
        <v>212</v>
      </c>
      <c r="D163">
        <v>33</v>
      </c>
      <c r="E163">
        <v>56920</v>
      </c>
      <c r="F163">
        <v>805</v>
      </c>
      <c r="G163">
        <v>1020</v>
      </c>
      <c r="H163" s="21">
        <v>229</v>
      </c>
      <c r="I163" s="21">
        <v>322</v>
      </c>
    </row>
    <row r="164" spans="2:9" x14ac:dyDescent="0.35">
      <c r="B164" t="s">
        <v>108</v>
      </c>
      <c r="C164" t="s">
        <v>212</v>
      </c>
      <c r="D164">
        <v>132</v>
      </c>
      <c r="E164">
        <v>54920</v>
      </c>
      <c r="F164">
        <v>2068</v>
      </c>
      <c r="G164">
        <v>2183</v>
      </c>
      <c r="H164" s="21">
        <v>369</v>
      </c>
      <c r="I164" s="21">
        <v>448</v>
      </c>
    </row>
    <row r="165" spans="2:9" x14ac:dyDescent="0.35">
      <c r="B165" t="s">
        <v>108</v>
      </c>
      <c r="C165" t="s">
        <v>212</v>
      </c>
      <c r="D165">
        <v>33</v>
      </c>
      <c r="E165">
        <v>56921</v>
      </c>
      <c r="F165">
        <v>212</v>
      </c>
      <c r="G165">
        <v>284</v>
      </c>
      <c r="H165" s="21">
        <v>131</v>
      </c>
      <c r="I165" s="21">
        <v>180</v>
      </c>
    </row>
    <row r="166" spans="2:9" x14ac:dyDescent="0.35">
      <c r="B166" t="s">
        <v>109</v>
      </c>
      <c r="C166" t="s">
        <v>213</v>
      </c>
      <c r="D166">
        <v>275</v>
      </c>
      <c r="E166">
        <v>53900</v>
      </c>
      <c r="F166">
        <v>4632</v>
      </c>
      <c r="G166">
        <v>4497</v>
      </c>
      <c r="H166" s="21">
        <v>2101</v>
      </c>
      <c r="I166" s="21">
        <v>2417</v>
      </c>
    </row>
    <row r="167" spans="2:9" x14ac:dyDescent="0.35">
      <c r="B167" t="s">
        <v>109</v>
      </c>
      <c r="C167" t="s">
        <v>213</v>
      </c>
      <c r="D167">
        <v>132</v>
      </c>
      <c r="E167">
        <v>54900</v>
      </c>
      <c r="F167">
        <v>2699</v>
      </c>
      <c r="G167">
        <v>2897</v>
      </c>
      <c r="H167" s="21">
        <v>936</v>
      </c>
      <c r="I167" s="21">
        <v>1153</v>
      </c>
    </row>
    <row r="168" spans="2:9" x14ac:dyDescent="0.35">
      <c r="B168" t="s">
        <v>110</v>
      </c>
      <c r="C168" t="s">
        <v>214</v>
      </c>
      <c r="D168">
        <v>132</v>
      </c>
      <c r="E168">
        <v>54020</v>
      </c>
      <c r="F168">
        <v>968</v>
      </c>
      <c r="G168">
        <v>718</v>
      </c>
      <c r="H168" s="21">
        <v>467</v>
      </c>
      <c r="I168" s="21">
        <v>441</v>
      </c>
    </row>
    <row r="169" spans="2:9" x14ac:dyDescent="0.35">
      <c r="B169" t="s">
        <v>110</v>
      </c>
      <c r="C169" t="s">
        <v>214</v>
      </c>
      <c r="D169">
        <v>11</v>
      </c>
      <c r="E169">
        <v>57020</v>
      </c>
      <c r="F169">
        <v>196</v>
      </c>
      <c r="G169">
        <v>7</v>
      </c>
      <c r="H169" s="21">
        <v>89</v>
      </c>
      <c r="I169" s="21">
        <v>3</v>
      </c>
    </row>
    <row r="170" spans="2:9" x14ac:dyDescent="0.35">
      <c r="B170" t="s">
        <v>111</v>
      </c>
      <c r="C170" t="s">
        <v>215</v>
      </c>
      <c r="D170">
        <v>275</v>
      </c>
      <c r="E170">
        <v>53860</v>
      </c>
      <c r="F170">
        <v>5341</v>
      </c>
      <c r="G170">
        <v>3598</v>
      </c>
      <c r="H170" s="21">
        <v>1915</v>
      </c>
      <c r="I170" s="21">
        <v>1917</v>
      </c>
    </row>
    <row r="171" spans="2:9" x14ac:dyDescent="0.35">
      <c r="B171" t="s">
        <v>111</v>
      </c>
      <c r="C171" t="s">
        <v>215</v>
      </c>
      <c r="D171">
        <v>132</v>
      </c>
      <c r="E171">
        <v>54860</v>
      </c>
      <c r="F171">
        <v>1976</v>
      </c>
      <c r="G171">
        <v>2070</v>
      </c>
      <c r="H171" s="21">
        <v>515</v>
      </c>
      <c r="I171" s="21">
        <v>549</v>
      </c>
    </row>
    <row r="172" spans="2:9" x14ac:dyDescent="0.35">
      <c r="B172" t="s">
        <v>111</v>
      </c>
      <c r="C172" t="s">
        <v>215</v>
      </c>
      <c r="D172">
        <v>33</v>
      </c>
      <c r="E172">
        <v>56860</v>
      </c>
      <c r="F172">
        <v>374</v>
      </c>
      <c r="G172">
        <v>474</v>
      </c>
      <c r="H172" s="21">
        <v>169</v>
      </c>
      <c r="I172" s="21">
        <v>214</v>
      </c>
    </row>
    <row r="173" spans="2:9" x14ac:dyDescent="0.35">
      <c r="B173" t="s">
        <v>112</v>
      </c>
      <c r="C173" t="s">
        <v>216</v>
      </c>
      <c r="D173">
        <v>132</v>
      </c>
      <c r="E173">
        <v>54252</v>
      </c>
      <c r="F173">
        <v>2004</v>
      </c>
      <c r="G173">
        <v>1857</v>
      </c>
      <c r="H173" s="21">
        <v>782</v>
      </c>
      <c r="I173" s="21">
        <v>861</v>
      </c>
    </row>
    <row r="174" spans="2:9" x14ac:dyDescent="0.35">
      <c r="B174" t="s">
        <v>112</v>
      </c>
      <c r="C174" t="s">
        <v>216</v>
      </c>
      <c r="D174">
        <v>33</v>
      </c>
      <c r="E174">
        <v>56252</v>
      </c>
      <c r="F174">
        <v>616</v>
      </c>
      <c r="G174">
        <v>447</v>
      </c>
      <c r="H174" s="21">
        <v>285</v>
      </c>
      <c r="I174" s="21">
        <v>200</v>
      </c>
    </row>
    <row r="175" spans="2:9" x14ac:dyDescent="0.35">
      <c r="B175" t="s">
        <v>113</v>
      </c>
      <c r="C175" t="s">
        <v>217</v>
      </c>
      <c r="D175">
        <v>275</v>
      </c>
      <c r="E175">
        <v>53252</v>
      </c>
      <c r="F175">
        <v>4718</v>
      </c>
      <c r="G175">
        <v>4122</v>
      </c>
      <c r="H175" s="21">
        <v>793</v>
      </c>
      <c r="I175" s="21">
        <v>865</v>
      </c>
    </row>
    <row r="176" spans="2:9" x14ac:dyDescent="0.35">
      <c r="B176" t="s">
        <v>113</v>
      </c>
      <c r="C176" t="s">
        <v>217</v>
      </c>
      <c r="D176">
        <v>132</v>
      </c>
      <c r="E176">
        <v>54251</v>
      </c>
      <c r="F176">
        <v>1985</v>
      </c>
      <c r="G176">
        <v>2173</v>
      </c>
      <c r="H176" s="21">
        <v>782</v>
      </c>
      <c r="I176" s="21">
        <v>847</v>
      </c>
    </row>
    <row r="177" spans="2:9" x14ac:dyDescent="0.35">
      <c r="B177" t="s">
        <v>115</v>
      </c>
      <c r="C177" t="s">
        <v>219</v>
      </c>
      <c r="D177">
        <v>275</v>
      </c>
      <c r="E177">
        <v>53380</v>
      </c>
      <c r="F177">
        <v>11921</v>
      </c>
      <c r="G177">
        <v>14462</v>
      </c>
      <c r="H177" s="21">
        <v>1194</v>
      </c>
      <c r="I177" s="21">
        <v>1284</v>
      </c>
    </row>
    <row r="178" spans="2:9" x14ac:dyDescent="0.35">
      <c r="B178" t="s">
        <v>115</v>
      </c>
      <c r="C178" t="s">
        <v>218</v>
      </c>
      <c r="D178">
        <v>66</v>
      </c>
      <c r="E178">
        <v>55380</v>
      </c>
      <c r="F178">
        <v>4141</v>
      </c>
      <c r="G178">
        <v>3934</v>
      </c>
      <c r="H178" s="21">
        <v>1872</v>
      </c>
      <c r="I178" s="21">
        <v>2666</v>
      </c>
    </row>
    <row r="179" spans="2:9" x14ac:dyDescent="0.35">
      <c r="B179" t="s">
        <v>116</v>
      </c>
      <c r="C179" t="s">
        <v>220</v>
      </c>
      <c r="D179">
        <v>275</v>
      </c>
      <c r="E179">
        <v>53380</v>
      </c>
      <c r="F179">
        <v>11921</v>
      </c>
      <c r="G179">
        <v>14462</v>
      </c>
      <c r="H179" s="21">
        <v>1872</v>
      </c>
      <c r="I179" s="21">
        <v>2666</v>
      </c>
    </row>
    <row r="180" spans="2:9" x14ac:dyDescent="0.35">
      <c r="B180" t="s">
        <v>117</v>
      </c>
      <c r="C180" t="s">
        <v>218</v>
      </c>
      <c r="D180">
        <v>66</v>
      </c>
      <c r="E180">
        <v>55375</v>
      </c>
      <c r="F180">
        <v>2092</v>
      </c>
      <c r="G180">
        <v>1788</v>
      </c>
      <c r="H180" s="21">
        <v>758</v>
      </c>
      <c r="I180" s="21">
        <v>652</v>
      </c>
    </row>
    <row r="181" spans="2:9" x14ac:dyDescent="0.35">
      <c r="B181" t="s">
        <v>118</v>
      </c>
      <c r="C181" t="s">
        <v>221</v>
      </c>
      <c r="D181">
        <v>275</v>
      </c>
      <c r="E181">
        <v>53272</v>
      </c>
      <c r="F181">
        <v>9469</v>
      </c>
      <c r="G181">
        <v>7634</v>
      </c>
      <c r="H181" s="21">
        <v>2247</v>
      </c>
      <c r="I181" s="21">
        <v>2756</v>
      </c>
    </row>
    <row r="182" spans="2:9" x14ac:dyDescent="0.35">
      <c r="B182" t="s">
        <v>119</v>
      </c>
      <c r="C182" t="s">
        <v>222</v>
      </c>
      <c r="D182">
        <v>132</v>
      </c>
      <c r="E182">
        <v>54250</v>
      </c>
      <c r="F182">
        <v>2611</v>
      </c>
      <c r="G182">
        <v>2205</v>
      </c>
      <c r="H182" s="21">
        <v>738</v>
      </c>
      <c r="I182" s="21">
        <v>818</v>
      </c>
    </row>
    <row r="183" spans="2:9" x14ac:dyDescent="0.35">
      <c r="B183" t="s">
        <v>119</v>
      </c>
      <c r="C183" t="s">
        <v>222</v>
      </c>
      <c r="D183">
        <v>33</v>
      </c>
      <c r="E183">
        <v>56250</v>
      </c>
      <c r="F183">
        <v>383</v>
      </c>
      <c r="G183">
        <v>268</v>
      </c>
      <c r="H183" s="21">
        <v>167</v>
      </c>
      <c r="I183" s="21">
        <v>120</v>
      </c>
    </row>
    <row r="184" spans="2:9" x14ac:dyDescent="0.35">
      <c r="B184" t="s">
        <v>120</v>
      </c>
      <c r="C184" t="s">
        <v>223</v>
      </c>
      <c r="D184">
        <v>132</v>
      </c>
      <c r="E184">
        <v>54245</v>
      </c>
      <c r="F184">
        <v>2601</v>
      </c>
      <c r="G184">
        <v>2067</v>
      </c>
      <c r="H184" s="21">
        <v>681</v>
      </c>
      <c r="I184" s="21">
        <v>711</v>
      </c>
    </row>
    <row r="185" spans="2:9" x14ac:dyDescent="0.35">
      <c r="B185" t="s">
        <v>121</v>
      </c>
      <c r="C185" t="s">
        <v>224</v>
      </c>
      <c r="D185">
        <v>132</v>
      </c>
      <c r="E185">
        <v>54027</v>
      </c>
      <c r="F185">
        <v>1715</v>
      </c>
      <c r="G185">
        <v>1788</v>
      </c>
      <c r="H185" s="21">
        <v>605</v>
      </c>
      <c r="I185" s="21">
        <v>760</v>
      </c>
    </row>
    <row r="186" spans="2:9" x14ac:dyDescent="0.35">
      <c r="B186" t="s">
        <v>121</v>
      </c>
      <c r="C186" t="s">
        <v>224</v>
      </c>
      <c r="D186">
        <v>33</v>
      </c>
      <c r="E186">
        <v>56027</v>
      </c>
      <c r="F186">
        <v>911</v>
      </c>
      <c r="G186">
        <v>504</v>
      </c>
      <c r="H186" s="21">
        <v>307</v>
      </c>
      <c r="I186" s="21">
        <v>207</v>
      </c>
    </row>
    <row r="187" spans="2:9" x14ac:dyDescent="0.35">
      <c r="B187" t="s">
        <v>122</v>
      </c>
      <c r="C187" t="s">
        <v>225</v>
      </c>
      <c r="D187">
        <v>132</v>
      </c>
      <c r="E187">
        <v>54025</v>
      </c>
      <c r="F187">
        <v>1648</v>
      </c>
      <c r="G187">
        <v>1694</v>
      </c>
      <c r="H187" s="21">
        <v>596</v>
      </c>
      <c r="I187" s="21">
        <v>741</v>
      </c>
    </row>
    <row r="188" spans="2:9" x14ac:dyDescent="0.35">
      <c r="B188" t="s">
        <v>122</v>
      </c>
      <c r="C188" t="s">
        <v>225</v>
      </c>
      <c r="D188">
        <v>33</v>
      </c>
      <c r="E188">
        <v>56025</v>
      </c>
      <c r="F188">
        <v>850</v>
      </c>
      <c r="G188">
        <v>443</v>
      </c>
      <c r="H188" s="21">
        <v>286</v>
      </c>
      <c r="I188" s="21">
        <v>190</v>
      </c>
    </row>
    <row r="189" spans="2:9" x14ac:dyDescent="0.35">
      <c r="B189" t="s">
        <v>122</v>
      </c>
      <c r="C189" t="s">
        <v>225</v>
      </c>
      <c r="D189">
        <v>33</v>
      </c>
      <c r="E189">
        <v>56026</v>
      </c>
      <c r="F189">
        <v>297</v>
      </c>
      <c r="G189">
        <v>298</v>
      </c>
      <c r="H189" s="21">
        <v>204</v>
      </c>
      <c r="I189" s="21">
        <v>217</v>
      </c>
    </row>
    <row r="190" spans="2:9" x14ac:dyDescent="0.35">
      <c r="B190" t="s">
        <v>245</v>
      </c>
      <c r="C190" t="s">
        <v>226</v>
      </c>
      <c r="D190">
        <v>275</v>
      </c>
      <c r="E190">
        <v>53326</v>
      </c>
      <c r="F190">
        <v>3873</v>
      </c>
      <c r="G190">
        <v>2616</v>
      </c>
      <c r="H190" s="21">
        <v>698</v>
      </c>
      <c r="I190" s="21">
        <v>608</v>
      </c>
    </row>
    <row r="191" spans="2:9" x14ac:dyDescent="0.35">
      <c r="B191" t="s">
        <v>124</v>
      </c>
      <c r="C191" t="s">
        <v>228</v>
      </c>
      <c r="D191">
        <v>132</v>
      </c>
      <c r="E191">
        <v>54070</v>
      </c>
      <c r="F191">
        <v>277</v>
      </c>
      <c r="G191">
        <v>309</v>
      </c>
      <c r="H191" s="21">
        <v>132</v>
      </c>
      <c r="I191" s="21">
        <v>165</v>
      </c>
    </row>
    <row r="192" spans="2:9" x14ac:dyDescent="0.35">
      <c r="B192" t="s">
        <v>124</v>
      </c>
      <c r="C192" t="s">
        <v>228</v>
      </c>
      <c r="D192">
        <v>66</v>
      </c>
      <c r="E192">
        <v>55070</v>
      </c>
      <c r="F192">
        <v>199</v>
      </c>
      <c r="G192">
        <v>226</v>
      </c>
      <c r="H192" s="21">
        <v>113</v>
      </c>
      <c r="I192" s="21">
        <v>141</v>
      </c>
    </row>
    <row r="193" spans="2:9" x14ac:dyDescent="0.35">
      <c r="B193" t="s">
        <v>124</v>
      </c>
      <c r="C193" t="s">
        <v>228</v>
      </c>
      <c r="D193">
        <v>66</v>
      </c>
      <c r="E193">
        <v>55068</v>
      </c>
      <c r="F193">
        <v>161</v>
      </c>
      <c r="G193">
        <v>196</v>
      </c>
      <c r="H193" s="21">
        <v>98</v>
      </c>
      <c r="I193" s="21">
        <v>127</v>
      </c>
    </row>
    <row r="194" spans="2:9" x14ac:dyDescent="0.35">
      <c r="B194" t="s">
        <v>125</v>
      </c>
      <c r="C194" t="s">
        <v>229</v>
      </c>
      <c r="D194">
        <v>132</v>
      </c>
      <c r="E194">
        <v>54030</v>
      </c>
      <c r="F194">
        <v>953</v>
      </c>
      <c r="G194">
        <v>907</v>
      </c>
      <c r="H194" s="21">
        <v>217</v>
      </c>
      <c r="I194" s="21">
        <v>273</v>
      </c>
    </row>
    <row r="195" spans="2:9" x14ac:dyDescent="0.35">
      <c r="B195" t="s">
        <v>125</v>
      </c>
      <c r="C195" t="s">
        <v>229</v>
      </c>
      <c r="D195">
        <v>66</v>
      </c>
      <c r="E195">
        <v>55030</v>
      </c>
      <c r="F195">
        <v>409</v>
      </c>
      <c r="G195">
        <v>476</v>
      </c>
      <c r="H195" s="21">
        <v>161</v>
      </c>
      <c r="I195" s="21">
        <v>213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2"/>
  <sheetViews>
    <sheetView zoomScale="90" zoomScaleNormal="90" workbookViewId="0">
      <selection activeCell="N48" sqref="N48"/>
    </sheetView>
  </sheetViews>
  <sheetFormatPr defaultRowHeight="14.5" x14ac:dyDescent="0.35"/>
  <cols>
    <col min="1" max="4" width="12.81640625" customWidth="1"/>
    <col min="5" max="5" width="63.1796875" customWidth="1"/>
    <col min="6" max="7" width="12.81640625" customWidth="1"/>
    <col min="8" max="8" width="55" customWidth="1"/>
    <col min="9" max="12" width="12.81640625" customWidth="1"/>
    <col min="13" max="13" width="12.81640625" style="12" customWidth="1"/>
    <col min="14" max="18" width="12.81640625" customWidth="1"/>
    <col min="19" max="19" width="74.1796875" customWidth="1"/>
  </cols>
  <sheetData>
    <row r="1" spans="1:19" ht="92.15" customHeight="1" x14ac:dyDescent="0.35">
      <c r="A1" s="2" t="s">
        <v>0</v>
      </c>
      <c r="B1" s="2" t="s">
        <v>1</v>
      </c>
      <c r="C1" s="2" t="s">
        <v>2</v>
      </c>
      <c r="D1" s="2" t="s">
        <v>246</v>
      </c>
      <c r="E1" s="2" t="s">
        <v>247</v>
      </c>
      <c r="F1" s="2" t="s">
        <v>248</v>
      </c>
      <c r="G1" s="2" t="s">
        <v>249</v>
      </c>
      <c r="H1" s="2" t="s">
        <v>250</v>
      </c>
      <c r="I1" s="2" t="s">
        <v>251</v>
      </c>
      <c r="J1" s="2" t="s">
        <v>252</v>
      </c>
      <c r="K1" s="2" t="s">
        <v>253</v>
      </c>
      <c r="L1" s="2" t="s">
        <v>254</v>
      </c>
      <c r="M1" s="11" t="s">
        <v>255</v>
      </c>
      <c r="N1" s="2" t="s">
        <v>256</v>
      </c>
      <c r="O1" s="2" t="s">
        <v>257</v>
      </c>
      <c r="P1" s="2" t="s">
        <v>258</v>
      </c>
      <c r="Q1" s="2" t="s">
        <v>259</v>
      </c>
      <c r="R1" s="2" t="s">
        <v>260</v>
      </c>
      <c r="S1" s="2" t="s">
        <v>261</v>
      </c>
    </row>
    <row r="2" spans="1:19" x14ac:dyDescent="0.35">
      <c r="A2" t="s">
        <v>10</v>
      </c>
      <c r="E2" s="3"/>
      <c r="I2" t="s">
        <v>265</v>
      </c>
      <c r="J2" t="s">
        <v>267</v>
      </c>
      <c r="K2" t="s">
        <v>268</v>
      </c>
      <c r="L2" t="s">
        <v>270</v>
      </c>
      <c r="M2" s="12" t="s">
        <v>272</v>
      </c>
      <c r="N2" t="s">
        <v>241</v>
      </c>
      <c r="O2" t="s">
        <v>267</v>
      </c>
      <c r="Q2" t="s">
        <v>267</v>
      </c>
      <c r="R2" t="s">
        <v>278</v>
      </c>
    </row>
    <row r="3" spans="1:19" x14ac:dyDescent="0.35">
      <c r="A3" t="s">
        <v>11</v>
      </c>
      <c r="B3" t="s">
        <v>12</v>
      </c>
      <c r="C3" t="s">
        <v>12</v>
      </c>
      <c r="E3" s="3"/>
      <c r="F3" t="s">
        <v>262</v>
      </c>
      <c r="G3" t="s">
        <v>263</v>
      </c>
      <c r="H3" t="s">
        <v>264</v>
      </c>
      <c r="I3" t="s">
        <v>266</v>
      </c>
      <c r="J3" t="s">
        <v>266</v>
      </c>
      <c r="K3" t="s">
        <v>269</v>
      </c>
      <c r="L3" t="s">
        <v>271</v>
      </c>
      <c r="M3" s="12" t="s">
        <v>273</v>
      </c>
      <c r="N3" t="s">
        <v>274</v>
      </c>
      <c r="O3" t="s">
        <v>275</v>
      </c>
      <c r="P3" t="s">
        <v>276</v>
      </c>
      <c r="Q3" t="s">
        <v>277</v>
      </c>
      <c r="R3" t="s">
        <v>279</v>
      </c>
    </row>
    <row r="4" spans="1:19" ht="65.5" customHeight="1" x14ac:dyDescent="0.35">
      <c r="A4" s="6" t="s">
        <v>496</v>
      </c>
      <c r="B4" s="6" t="s">
        <v>493</v>
      </c>
      <c r="C4" s="6" t="s">
        <v>494</v>
      </c>
      <c r="D4" s="6" t="s">
        <v>246</v>
      </c>
      <c r="E4" s="6"/>
      <c r="F4" s="6" t="s">
        <v>524</v>
      </c>
      <c r="G4" s="6" t="s">
        <v>525</v>
      </c>
      <c r="H4" s="6" t="s">
        <v>526</v>
      </c>
      <c r="I4" s="6" t="s">
        <v>527</v>
      </c>
      <c r="J4" s="6" t="s">
        <v>528</v>
      </c>
      <c r="K4" s="6" t="s">
        <v>529</v>
      </c>
      <c r="L4" s="6" t="s">
        <v>530</v>
      </c>
      <c r="M4" s="13" t="s">
        <v>531</v>
      </c>
      <c r="N4" s="6" t="s">
        <v>532</v>
      </c>
      <c r="O4" s="6" t="s">
        <v>532</v>
      </c>
      <c r="P4" s="6" t="s">
        <v>533</v>
      </c>
      <c r="Q4" s="6" t="s">
        <v>534</v>
      </c>
      <c r="R4" s="6" t="s">
        <v>535</v>
      </c>
      <c r="S4" s="6"/>
    </row>
    <row r="5" spans="1:19" ht="40" x14ac:dyDescent="0.35">
      <c r="B5" s="9" t="s">
        <v>111</v>
      </c>
      <c r="C5" t="s">
        <v>215</v>
      </c>
      <c r="D5" t="s">
        <v>282</v>
      </c>
      <c r="E5" t="s">
        <v>288</v>
      </c>
      <c r="F5" s="9" t="s">
        <v>623</v>
      </c>
      <c r="G5" s="9" t="s">
        <v>624</v>
      </c>
      <c r="H5" s="9" t="s">
        <v>626</v>
      </c>
      <c r="I5">
        <v>2024</v>
      </c>
      <c r="J5" s="10">
        <v>2382770</v>
      </c>
      <c r="L5">
        <v>0.3</v>
      </c>
      <c r="M5" s="14">
        <v>45596</v>
      </c>
    </row>
    <row r="6" spans="1:19" ht="40" x14ac:dyDescent="0.35">
      <c r="B6" s="9" t="s">
        <v>111</v>
      </c>
      <c r="C6" t="s">
        <v>215</v>
      </c>
      <c r="D6" t="s">
        <v>280</v>
      </c>
      <c r="E6" t="s">
        <v>286</v>
      </c>
      <c r="F6" s="9" t="s">
        <v>623</v>
      </c>
      <c r="G6" s="9" t="s">
        <v>624</v>
      </c>
      <c r="H6" s="9" t="s">
        <v>625</v>
      </c>
      <c r="I6">
        <v>2024</v>
      </c>
      <c r="J6" s="10">
        <v>28739572</v>
      </c>
      <c r="L6">
        <v>0.3</v>
      </c>
      <c r="M6" s="14">
        <v>45565</v>
      </c>
    </row>
    <row r="7" spans="1:19" ht="30" x14ac:dyDescent="0.35">
      <c r="B7" s="9" t="s">
        <v>111</v>
      </c>
      <c r="C7" t="s">
        <v>215</v>
      </c>
      <c r="D7" t="s">
        <v>281</v>
      </c>
      <c r="E7" t="s">
        <v>287</v>
      </c>
      <c r="F7" s="9" t="s">
        <v>623</v>
      </c>
      <c r="G7" s="9" t="s">
        <v>624</v>
      </c>
      <c r="H7" s="9" t="s">
        <v>627</v>
      </c>
      <c r="I7">
        <v>2024</v>
      </c>
      <c r="J7" s="10">
        <v>9036360</v>
      </c>
      <c r="L7">
        <v>0.3</v>
      </c>
      <c r="M7" s="14">
        <v>45565</v>
      </c>
    </row>
    <row r="8" spans="1:19" ht="40" x14ac:dyDescent="0.35">
      <c r="B8" s="9" t="s">
        <v>111</v>
      </c>
      <c r="C8" t="s">
        <v>215</v>
      </c>
      <c r="D8" t="s">
        <v>628</v>
      </c>
      <c r="E8" t="s">
        <v>629</v>
      </c>
      <c r="F8" s="9" t="s">
        <v>623</v>
      </c>
      <c r="G8" s="9" t="s">
        <v>624</v>
      </c>
      <c r="H8" s="9" t="s">
        <v>630</v>
      </c>
      <c r="I8">
        <v>2026</v>
      </c>
      <c r="J8" s="10">
        <v>20621734</v>
      </c>
      <c r="L8">
        <v>0.3</v>
      </c>
      <c r="M8" s="14">
        <v>46356</v>
      </c>
    </row>
    <row r="9" spans="1:19" ht="40" x14ac:dyDescent="0.35">
      <c r="B9" s="9" t="s">
        <v>76</v>
      </c>
      <c r="C9" t="s">
        <v>181</v>
      </c>
      <c r="D9" t="s">
        <v>628</v>
      </c>
      <c r="E9" t="s">
        <v>629</v>
      </c>
      <c r="F9" s="9" t="s">
        <v>623</v>
      </c>
      <c r="G9" s="9" t="s">
        <v>624</v>
      </c>
      <c r="H9" s="9" t="s">
        <v>630</v>
      </c>
      <c r="I9">
        <v>2026</v>
      </c>
      <c r="J9" s="10">
        <v>20621734</v>
      </c>
      <c r="L9">
        <v>0.3</v>
      </c>
      <c r="M9" s="14">
        <v>46356</v>
      </c>
    </row>
    <row r="10" spans="1:19" ht="40" x14ac:dyDescent="0.35">
      <c r="B10" s="9" t="s">
        <v>545</v>
      </c>
      <c r="C10" t="s">
        <v>181</v>
      </c>
      <c r="D10" t="s">
        <v>539</v>
      </c>
      <c r="E10" t="s">
        <v>540</v>
      </c>
      <c r="F10" s="9" t="s">
        <v>292</v>
      </c>
      <c r="G10" s="9" t="s">
        <v>541</v>
      </c>
      <c r="H10" s="9" t="s">
        <v>542</v>
      </c>
      <c r="I10">
        <v>2028</v>
      </c>
      <c r="J10" s="10">
        <v>3126514</v>
      </c>
      <c r="L10">
        <v>0.3</v>
      </c>
      <c r="M10" s="14">
        <v>46934</v>
      </c>
      <c r="S10" t="s">
        <v>296</v>
      </c>
    </row>
    <row r="11" spans="1:19" ht="40" x14ac:dyDescent="0.35">
      <c r="B11" s="9" t="s">
        <v>76</v>
      </c>
      <c r="C11" t="s">
        <v>181</v>
      </c>
      <c r="D11" t="s">
        <v>280</v>
      </c>
      <c r="E11" t="s">
        <v>286</v>
      </c>
      <c r="F11" s="9" t="s">
        <v>623</v>
      </c>
      <c r="G11" s="9" t="s">
        <v>624</v>
      </c>
      <c r="H11" s="9" t="s">
        <v>625</v>
      </c>
      <c r="I11">
        <v>2024</v>
      </c>
      <c r="J11" s="10">
        <v>28739572</v>
      </c>
      <c r="L11">
        <v>0.3</v>
      </c>
      <c r="M11" s="14">
        <v>45565</v>
      </c>
    </row>
    <row r="12" spans="1:19" ht="40" x14ac:dyDescent="0.35">
      <c r="B12" s="9" t="s">
        <v>76</v>
      </c>
      <c r="C12" t="s">
        <v>181</v>
      </c>
      <c r="D12" t="s">
        <v>282</v>
      </c>
      <c r="E12" t="s">
        <v>288</v>
      </c>
      <c r="F12" s="9" t="s">
        <v>623</v>
      </c>
      <c r="G12" s="9" t="s">
        <v>624</v>
      </c>
      <c r="H12" s="9" t="s">
        <v>626</v>
      </c>
      <c r="I12">
        <v>2024</v>
      </c>
      <c r="J12" s="10">
        <v>2382770</v>
      </c>
      <c r="L12">
        <v>0.3</v>
      </c>
      <c r="M12" s="14">
        <v>45596</v>
      </c>
    </row>
    <row r="13" spans="1:19" ht="30" x14ac:dyDescent="0.35">
      <c r="B13" s="9" t="s">
        <v>546</v>
      </c>
      <c r="C13" t="s">
        <v>199</v>
      </c>
      <c r="D13" t="s">
        <v>631</v>
      </c>
      <c r="E13" t="s">
        <v>632</v>
      </c>
      <c r="F13" s="9" t="s">
        <v>623</v>
      </c>
      <c r="G13" s="9" t="s">
        <v>624</v>
      </c>
      <c r="H13" s="9" t="s">
        <v>633</v>
      </c>
      <c r="I13">
        <v>2028</v>
      </c>
      <c r="J13" s="10">
        <v>1300000</v>
      </c>
      <c r="L13">
        <v>0.5</v>
      </c>
      <c r="M13" s="14">
        <v>46934</v>
      </c>
    </row>
    <row r="14" spans="1:19" ht="50" x14ac:dyDescent="0.35">
      <c r="B14" s="9" t="s">
        <v>546</v>
      </c>
      <c r="C14" t="s">
        <v>199</v>
      </c>
      <c r="D14" t="s">
        <v>539</v>
      </c>
      <c r="E14" t="s">
        <v>540</v>
      </c>
      <c r="F14" s="9" t="s">
        <v>292</v>
      </c>
      <c r="G14" s="9" t="s">
        <v>541</v>
      </c>
      <c r="H14" s="9" t="s">
        <v>542</v>
      </c>
      <c r="I14">
        <v>2028</v>
      </c>
      <c r="J14" s="10">
        <v>3126514</v>
      </c>
      <c r="L14">
        <v>0.3</v>
      </c>
      <c r="M14" s="14">
        <v>46934</v>
      </c>
      <c r="S14" t="s">
        <v>296</v>
      </c>
    </row>
    <row r="15" spans="1:19" ht="40" x14ac:dyDescent="0.35">
      <c r="B15" s="9" t="s">
        <v>546</v>
      </c>
      <c r="C15" t="s">
        <v>199</v>
      </c>
      <c r="D15" t="s">
        <v>281</v>
      </c>
      <c r="E15" t="s">
        <v>287</v>
      </c>
      <c r="F15" s="9" t="s">
        <v>623</v>
      </c>
      <c r="G15" s="9" t="s">
        <v>624</v>
      </c>
      <c r="H15" s="9" t="s">
        <v>627</v>
      </c>
      <c r="I15">
        <v>2024</v>
      </c>
      <c r="J15" s="10">
        <v>9036360</v>
      </c>
      <c r="L15">
        <v>0.3</v>
      </c>
      <c r="M15" s="14">
        <v>45565</v>
      </c>
    </row>
    <row r="16" spans="1:19" ht="40" x14ac:dyDescent="0.35">
      <c r="B16" s="9" t="s">
        <v>546</v>
      </c>
      <c r="C16" t="s">
        <v>199</v>
      </c>
      <c r="D16" t="s">
        <v>282</v>
      </c>
      <c r="E16" t="s">
        <v>288</v>
      </c>
      <c r="F16" s="9" t="s">
        <v>623</v>
      </c>
      <c r="G16" s="9" t="s">
        <v>624</v>
      </c>
      <c r="H16" s="9" t="s">
        <v>626</v>
      </c>
      <c r="I16">
        <v>2024</v>
      </c>
      <c r="J16" s="10">
        <v>2382770</v>
      </c>
      <c r="L16">
        <v>0.3</v>
      </c>
      <c r="M16" s="14">
        <v>45596</v>
      </c>
    </row>
    <row r="17" spans="2:19" ht="40" x14ac:dyDescent="0.35">
      <c r="B17" s="9" t="s">
        <v>34</v>
      </c>
      <c r="C17" t="s">
        <v>140</v>
      </c>
      <c r="D17" t="s">
        <v>282</v>
      </c>
      <c r="E17" t="s">
        <v>288</v>
      </c>
      <c r="F17" s="9" t="s">
        <v>623</v>
      </c>
      <c r="G17" s="9" t="s">
        <v>624</v>
      </c>
      <c r="H17" s="9" t="s">
        <v>626</v>
      </c>
      <c r="I17">
        <v>2024</v>
      </c>
      <c r="J17" s="10">
        <v>2382770</v>
      </c>
      <c r="L17">
        <v>0.3</v>
      </c>
      <c r="M17" s="14">
        <v>45596</v>
      </c>
    </row>
    <row r="18" spans="2:19" ht="40" x14ac:dyDescent="0.35">
      <c r="B18" s="9" t="s">
        <v>49</v>
      </c>
      <c r="C18" t="s">
        <v>154</v>
      </c>
      <c r="D18" t="s">
        <v>280</v>
      </c>
      <c r="E18" t="s">
        <v>286</v>
      </c>
      <c r="F18" s="9" t="s">
        <v>623</v>
      </c>
      <c r="G18" s="9" t="s">
        <v>624</v>
      </c>
      <c r="H18" s="9" t="s">
        <v>625</v>
      </c>
      <c r="I18">
        <v>2024</v>
      </c>
      <c r="J18" s="10">
        <v>28739572</v>
      </c>
      <c r="L18">
        <v>0.3</v>
      </c>
      <c r="M18" s="14">
        <v>45565</v>
      </c>
    </row>
    <row r="19" spans="2:19" ht="30" x14ac:dyDescent="0.35">
      <c r="B19" s="9" t="s">
        <v>49</v>
      </c>
      <c r="C19" t="s">
        <v>154</v>
      </c>
      <c r="D19" t="s">
        <v>634</v>
      </c>
      <c r="E19" t="s">
        <v>635</v>
      </c>
      <c r="F19" s="9" t="s">
        <v>623</v>
      </c>
      <c r="G19" s="9" t="s">
        <v>624</v>
      </c>
      <c r="H19" s="9" t="s">
        <v>636</v>
      </c>
      <c r="I19">
        <v>2028</v>
      </c>
      <c r="J19" s="10">
        <v>2000000</v>
      </c>
      <c r="L19">
        <v>0.5</v>
      </c>
      <c r="M19" s="14">
        <v>46934</v>
      </c>
    </row>
    <row r="20" spans="2:19" ht="50" x14ac:dyDescent="0.35">
      <c r="B20" s="9" t="s">
        <v>550</v>
      </c>
      <c r="C20" t="s">
        <v>208</v>
      </c>
      <c r="D20" t="s">
        <v>539</v>
      </c>
      <c r="E20" t="s">
        <v>540</v>
      </c>
      <c r="F20" s="9" t="s">
        <v>292</v>
      </c>
      <c r="G20" s="9" t="s">
        <v>541</v>
      </c>
      <c r="H20" s="9" t="s">
        <v>542</v>
      </c>
      <c r="I20">
        <v>2028</v>
      </c>
      <c r="J20" s="10">
        <v>3126514</v>
      </c>
      <c r="L20">
        <v>0.3</v>
      </c>
      <c r="M20" s="14">
        <v>46934</v>
      </c>
      <c r="S20" t="s">
        <v>296</v>
      </c>
    </row>
    <row r="21" spans="2:19" ht="40" x14ac:dyDescent="0.35">
      <c r="B21" s="9" t="s">
        <v>550</v>
      </c>
      <c r="C21" t="s">
        <v>208</v>
      </c>
      <c r="D21" t="s">
        <v>281</v>
      </c>
      <c r="E21" t="s">
        <v>287</v>
      </c>
      <c r="F21" s="9" t="s">
        <v>623</v>
      </c>
      <c r="G21" s="9" t="s">
        <v>624</v>
      </c>
      <c r="H21" s="9" t="s">
        <v>627</v>
      </c>
      <c r="I21">
        <v>2024</v>
      </c>
      <c r="J21" s="10">
        <v>9036360</v>
      </c>
      <c r="L21">
        <v>0.3</v>
      </c>
      <c r="M21" s="14">
        <v>45565</v>
      </c>
    </row>
    <row r="22" spans="2:19" ht="40" x14ac:dyDescent="0.35">
      <c r="B22" s="9" t="s">
        <v>550</v>
      </c>
      <c r="C22" t="s">
        <v>208</v>
      </c>
      <c r="D22" t="s">
        <v>280</v>
      </c>
      <c r="E22" t="s">
        <v>286</v>
      </c>
      <c r="F22" s="9" t="s">
        <v>623</v>
      </c>
      <c r="G22" s="9" t="s">
        <v>624</v>
      </c>
      <c r="H22" s="9" t="s">
        <v>625</v>
      </c>
      <c r="I22">
        <v>2024</v>
      </c>
      <c r="J22" s="10">
        <v>28739572</v>
      </c>
      <c r="L22">
        <v>0.3</v>
      </c>
      <c r="M22" s="14">
        <v>45565</v>
      </c>
    </row>
    <row r="23" spans="2:19" ht="40" x14ac:dyDescent="0.35">
      <c r="B23" s="9" t="s">
        <v>550</v>
      </c>
      <c r="C23" t="s">
        <v>208</v>
      </c>
      <c r="D23" t="s">
        <v>628</v>
      </c>
      <c r="E23" t="s">
        <v>629</v>
      </c>
      <c r="F23" s="9" t="s">
        <v>623</v>
      </c>
      <c r="G23" s="9" t="s">
        <v>624</v>
      </c>
      <c r="H23" s="9" t="s">
        <v>630</v>
      </c>
      <c r="I23">
        <v>2026</v>
      </c>
      <c r="J23" s="10">
        <v>20621734</v>
      </c>
      <c r="L23">
        <v>0.3</v>
      </c>
      <c r="M23" s="14">
        <v>46356</v>
      </c>
    </row>
    <row r="24" spans="2:19" ht="40" x14ac:dyDescent="0.35">
      <c r="B24" s="9" t="s">
        <v>550</v>
      </c>
      <c r="C24" t="s">
        <v>208</v>
      </c>
      <c r="D24" t="s">
        <v>282</v>
      </c>
      <c r="E24" t="s">
        <v>288</v>
      </c>
      <c r="F24" s="9" t="s">
        <v>623</v>
      </c>
      <c r="G24" s="9" t="s">
        <v>624</v>
      </c>
      <c r="H24" s="9" t="s">
        <v>626</v>
      </c>
      <c r="I24">
        <v>2024</v>
      </c>
      <c r="J24" s="10">
        <v>2382770</v>
      </c>
      <c r="L24">
        <v>0.3</v>
      </c>
      <c r="M24" s="14">
        <v>45596</v>
      </c>
    </row>
    <row r="25" spans="2:19" ht="40" x14ac:dyDescent="0.35">
      <c r="B25" s="9" t="s">
        <v>30</v>
      </c>
      <c r="C25" t="s">
        <v>135</v>
      </c>
      <c r="D25" t="s">
        <v>282</v>
      </c>
      <c r="E25" t="s">
        <v>288</v>
      </c>
      <c r="F25" s="9" t="s">
        <v>623</v>
      </c>
      <c r="G25" s="9" t="s">
        <v>624</v>
      </c>
      <c r="H25" s="9" t="s">
        <v>626</v>
      </c>
      <c r="I25">
        <v>2024</v>
      </c>
      <c r="J25" s="10">
        <v>2382770</v>
      </c>
      <c r="L25">
        <v>0.3</v>
      </c>
      <c r="M25" s="14">
        <v>45596</v>
      </c>
    </row>
    <row r="26" spans="2:19" ht="40" x14ac:dyDescent="0.35">
      <c r="B26" s="9" t="s">
        <v>30</v>
      </c>
      <c r="C26" t="s">
        <v>135</v>
      </c>
      <c r="D26" t="s">
        <v>280</v>
      </c>
      <c r="E26" t="s">
        <v>286</v>
      </c>
      <c r="F26" s="9" t="s">
        <v>623</v>
      </c>
      <c r="G26" s="9" t="s">
        <v>624</v>
      </c>
      <c r="H26" s="9" t="s">
        <v>625</v>
      </c>
      <c r="I26">
        <v>2024</v>
      </c>
      <c r="J26" s="10">
        <v>28739572</v>
      </c>
      <c r="L26">
        <v>0.3</v>
      </c>
      <c r="M26" s="14">
        <v>45565</v>
      </c>
    </row>
    <row r="27" spans="2:19" ht="40" x14ac:dyDescent="0.35">
      <c r="B27" s="9" t="s">
        <v>552</v>
      </c>
      <c r="C27" t="s">
        <v>220</v>
      </c>
      <c r="D27" t="s">
        <v>282</v>
      </c>
      <c r="E27" t="s">
        <v>288</v>
      </c>
      <c r="F27" s="9" t="s">
        <v>623</v>
      </c>
      <c r="G27" s="9" t="s">
        <v>624</v>
      </c>
      <c r="H27" s="9" t="s">
        <v>626</v>
      </c>
      <c r="I27">
        <v>2024</v>
      </c>
      <c r="J27" s="10">
        <v>2382770</v>
      </c>
      <c r="L27">
        <v>0.3</v>
      </c>
      <c r="M27" s="14">
        <v>45596</v>
      </c>
      <c r="S27" s="3"/>
    </row>
    <row r="28" spans="2:19" ht="40" x14ac:dyDescent="0.35">
      <c r="B28" s="9" t="s">
        <v>552</v>
      </c>
      <c r="C28" t="s">
        <v>220</v>
      </c>
      <c r="D28" t="s">
        <v>281</v>
      </c>
      <c r="E28" t="s">
        <v>287</v>
      </c>
      <c r="F28" s="9" t="s">
        <v>623</v>
      </c>
      <c r="G28" s="9" t="s">
        <v>624</v>
      </c>
      <c r="H28" s="9" t="s">
        <v>627</v>
      </c>
      <c r="I28">
        <v>2024</v>
      </c>
      <c r="J28" s="10">
        <v>9036360</v>
      </c>
      <c r="L28">
        <v>0.3</v>
      </c>
      <c r="M28" s="14">
        <v>45565</v>
      </c>
      <c r="S28" s="3"/>
    </row>
    <row r="29" spans="2:19" ht="40" x14ac:dyDescent="0.35">
      <c r="B29" s="9" t="s">
        <v>553</v>
      </c>
      <c r="C29" t="s">
        <v>219</v>
      </c>
      <c r="D29" t="s">
        <v>281</v>
      </c>
      <c r="E29" t="s">
        <v>287</v>
      </c>
      <c r="F29" s="9" t="s">
        <v>623</v>
      </c>
      <c r="G29" s="9" t="s">
        <v>624</v>
      </c>
      <c r="H29" s="9" t="s">
        <v>627</v>
      </c>
      <c r="I29">
        <v>2024</v>
      </c>
      <c r="J29" s="10">
        <v>9036360</v>
      </c>
      <c r="L29">
        <v>0.3</v>
      </c>
      <c r="M29" s="14">
        <v>45565</v>
      </c>
      <c r="S29" s="3"/>
    </row>
    <row r="30" spans="2:19" ht="40" x14ac:dyDescent="0.35">
      <c r="B30" s="9" t="s">
        <v>554</v>
      </c>
      <c r="C30" t="s">
        <v>151</v>
      </c>
      <c r="D30" t="s">
        <v>628</v>
      </c>
      <c r="E30" t="s">
        <v>629</v>
      </c>
      <c r="F30" s="9" t="s">
        <v>623</v>
      </c>
      <c r="G30" s="9" t="s">
        <v>624</v>
      </c>
      <c r="H30" s="9" t="s">
        <v>630</v>
      </c>
      <c r="I30">
        <v>2026</v>
      </c>
      <c r="J30" s="10">
        <v>20621734</v>
      </c>
      <c r="L30">
        <v>0.3</v>
      </c>
      <c r="M30" s="14">
        <v>46356</v>
      </c>
      <c r="S30" s="3"/>
    </row>
    <row r="31" spans="2:19" ht="20" x14ac:dyDescent="0.35">
      <c r="B31" s="9" t="s">
        <v>554</v>
      </c>
      <c r="C31" t="s">
        <v>151</v>
      </c>
      <c r="D31" t="s">
        <v>639</v>
      </c>
      <c r="E31" t="s">
        <v>638</v>
      </c>
      <c r="F31" s="9" t="s">
        <v>623</v>
      </c>
      <c r="G31" s="9" t="s">
        <v>624</v>
      </c>
      <c r="H31" s="9" t="s">
        <v>637</v>
      </c>
      <c r="I31">
        <v>2028</v>
      </c>
      <c r="J31" s="10">
        <v>2000000</v>
      </c>
      <c r="L31">
        <v>0.5</v>
      </c>
      <c r="M31" s="14">
        <v>46934</v>
      </c>
      <c r="S31" s="3"/>
    </row>
    <row r="32" spans="2:19" ht="40" x14ac:dyDescent="0.35">
      <c r="B32" s="9" t="s">
        <v>554</v>
      </c>
      <c r="C32" t="s">
        <v>151</v>
      </c>
      <c r="D32" t="s">
        <v>280</v>
      </c>
      <c r="E32" t="s">
        <v>286</v>
      </c>
      <c r="F32" s="9" t="s">
        <v>623</v>
      </c>
      <c r="G32" s="9" t="s">
        <v>624</v>
      </c>
      <c r="H32" s="9" t="s">
        <v>625</v>
      </c>
      <c r="I32">
        <v>2024</v>
      </c>
      <c r="J32" s="10">
        <v>28739572</v>
      </c>
      <c r="L32">
        <v>0.3</v>
      </c>
      <c r="M32" s="14">
        <v>45565</v>
      </c>
      <c r="S32" s="3"/>
    </row>
    <row r="33" spans="2:19" ht="40" x14ac:dyDescent="0.35">
      <c r="B33" s="9" t="s">
        <v>555</v>
      </c>
      <c r="C33" t="s">
        <v>159</v>
      </c>
      <c r="D33" t="s">
        <v>640</v>
      </c>
      <c r="E33" t="s">
        <v>641</v>
      </c>
      <c r="F33" s="9" t="s">
        <v>294</v>
      </c>
      <c r="G33" s="9" t="s">
        <v>294</v>
      </c>
      <c r="H33" s="9" t="s">
        <v>642</v>
      </c>
      <c r="I33">
        <v>2030</v>
      </c>
      <c r="J33" s="10">
        <v>200000</v>
      </c>
      <c r="L33">
        <v>0.5</v>
      </c>
      <c r="M33" s="14">
        <v>47863</v>
      </c>
      <c r="S33" s="3"/>
    </row>
    <row r="34" spans="2:19" ht="40" x14ac:dyDescent="0.35">
      <c r="B34" s="9" t="s">
        <v>555</v>
      </c>
      <c r="C34" t="s">
        <v>159</v>
      </c>
      <c r="D34" t="s">
        <v>280</v>
      </c>
      <c r="E34" t="s">
        <v>286</v>
      </c>
      <c r="F34" s="9" t="s">
        <v>623</v>
      </c>
      <c r="G34" s="9" t="s">
        <v>624</v>
      </c>
      <c r="H34" s="9" t="s">
        <v>625</v>
      </c>
      <c r="I34">
        <v>2024</v>
      </c>
      <c r="J34" s="10">
        <v>28739572</v>
      </c>
      <c r="L34">
        <v>0.3</v>
      </c>
      <c r="M34" s="14">
        <v>45565</v>
      </c>
      <c r="S34" s="3"/>
    </row>
    <row r="35" spans="2:19" ht="40" x14ac:dyDescent="0.35">
      <c r="B35" s="9" t="s">
        <v>555</v>
      </c>
      <c r="C35" t="s">
        <v>159</v>
      </c>
      <c r="D35" t="s">
        <v>628</v>
      </c>
      <c r="E35" t="s">
        <v>629</v>
      </c>
      <c r="F35" s="9" t="s">
        <v>623</v>
      </c>
      <c r="G35" s="9" t="s">
        <v>624</v>
      </c>
      <c r="H35" s="9" t="s">
        <v>630</v>
      </c>
      <c r="I35">
        <v>2026</v>
      </c>
      <c r="J35" s="10">
        <v>20621734</v>
      </c>
      <c r="L35">
        <v>0.3</v>
      </c>
      <c r="M35" s="14">
        <v>46356</v>
      </c>
      <c r="S35" s="3"/>
    </row>
    <row r="36" spans="2:19" ht="40" x14ac:dyDescent="0.35">
      <c r="B36" s="9" t="s">
        <v>555</v>
      </c>
      <c r="C36" t="s">
        <v>159</v>
      </c>
      <c r="D36" t="s">
        <v>282</v>
      </c>
      <c r="E36" t="s">
        <v>288</v>
      </c>
      <c r="F36" s="9" t="s">
        <v>623</v>
      </c>
      <c r="G36" s="9" t="s">
        <v>624</v>
      </c>
      <c r="H36" s="9" t="s">
        <v>626</v>
      </c>
      <c r="I36">
        <v>2024</v>
      </c>
      <c r="J36" s="10">
        <v>2382770</v>
      </c>
      <c r="L36">
        <v>0.3</v>
      </c>
      <c r="M36" s="14">
        <v>45596</v>
      </c>
      <c r="S36" s="3"/>
    </row>
    <row r="37" spans="2:19" ht="40" x14ac:dyDescent="0.35">
      <c r="B37" s="9" t="s">
        <v>556</v>
      </c>
      <c r="C37" t="s">
        <v>138</v>
      </c>
      <c r="D37" t="s">
        <v>282</v>
      </c>
      <c r="E37" t="s">
        <v>288</v>
      </c>
      <c r="F37" s="9" t="s">
        <v>623</v>
      </c>
      <c r="G37" s="9" t="s">
        <v>624</v>
      </c>
      <c r="H37" s="9" t="s">
        <v>626</v>
      </c>
      <c r="I37">
        <v>2024</v>
      </c>
      <c r="J37" s="10">
        <v>2382770</v>
      </c>
      <c r="L37">
        <v>0.3</v>
      </c>
      <c r="M37" s="14">
        <v>45596</v>
      </c>
      <c r="S37" s="3"/>
    </row>
    <row r="38" spans="2:19" ht="40" x14ac:dyDescent="0.35">
      <c r="B38" s="9" t="s">
        <v>557</v>
      </c>
      <c r="C38" t="s">
        <v>196</v>
      </c>
      <c r="D38" t="s">
        <v>280</v>
      </c>
      <c r="E38" t="s">
        <v>286</v>
      </c>
      <c r="F38" s="9" t="s">
        <v>623</v>
      </c>
      <c r="G38" s="9" t="s">
        <v>624</v>
      </c>
      <c r="H38" s="9" t="s">
        <v>625</v>
      </c>
      <c r="I38">
        <v>2024</v>
      </c>
      <c r="J38" s="10">
        <v>28739572</v>
      </c>
      <c r="L38">
        <v>0.3</v>
      </c>
      <c r="M38" s="14">
        <v>45565</v>
      </c>
      <c r="S38" s="3"/>
    </row>
    <row r="39" spans="2:19" ht="40" x14ac:dyDescent="0.35">
      <c r="B39" s="9" t="s">
        <v>558</v>
      </c>
      <c r="C39" t="s">
        <v>165</v>
      </c>
      <c r="D39" t="s">
        <v>281</v>
      </c>
      <c r="E39" t="s">
        <v>287</v>
      </c>
      <c r="F39" s="9" t="s">
        <v>623</v>
      </c>
      <c r="G39" s="9" t="s">
        <v>624</v>
      </c>
      <c r="H39" s="9" t="s">
        <v>627</v>
      </c>
      <c r="I39">
        <v>2024</v>
      </c>
      <c r="J39" s="10">
        <v>9036360</v>
      </c>
      <c r="L39">
        <v>0.3</v>
      </c>
      <c r="M39" s="14">
        <v>45565</v>
      </c>
      <c r="S39" s="3"/>
    </row>
    <row r="40" spans="2:19" ht="40" x14ac:dyDescent="0.35">
      <c r="B40" s="9" t="s">
        <v>558</v>
      </c>
      <c r="C40" t="s">
        <v>165</v>
      </c>
      <c r="D40" t="s">
        <v>282</v>
      </c>
      <c r="E40" t="s">
        <v>288</v>
      </c>
      <c r="F40" s="9" t="s">
        <v>623</v>
      </c>
      <c r="G40" s="9" t="s">
        <v>624</v>
      </c>
      <c r="H40" s="9" t="s">
        <v>626</v>
      </c>
      <c r="I40">
        <v>2024</v>
      </c>
      <c r="J40" s="10">
        <v>2382770</v>
      </c>
      <c r="L40">
        <v>0.3</v>
      </c>
      <c r="M40" s="14">
        <v>45596</v>
      </c>
      <c r="S40" s="3"/>
    </row>
    <row r="41" spans="2:19" ht="40" x14ac:dyDescent="0.35">
      <c r="B41" s="9" t="s">
        <v>61</v>
      </c>
      <c r="C41" t="s">
        <v>165</v>
      </c>
      <c r="D41" t="s">
        <v>282</v>
      </c>
      <c r="E41" t="s">
        <v>288</v>
      </c>
      <c r="F41" s="9" t="s">
        <v>623</v>
      </c>
      <c r="G41" s="9" t="s">
        <v>624</v>
      </c>
      <c r="H41" s="9" t="s">
        <v>626</v>
      </c>
      <c r="I41">
        <v>2024</v>
      </c>
      <c r="J41" s="10">
        <v>2382770</v>
      </c>
      <c r="L41">
        <v>0.3</v>
      </c>
      <c r="M41" s="14">
        <v>45596</v>
      </c>
      <c r="S41" s="3"/>
    </row>
    <row r="42" spans="2:19" ht="40" x14ac:dyDescent="0.35">
      <c r="B42" s="9" t="s">
        <v>61</v>
      </c>
      <c r="C42" t="s">
        <v>165</v>
      </c>
      <c r="D42" t="s">
        <v>281</v>
      </c>
      <c r="E42" t="s">
        <v>287</v>
      </c>
      <c r="F42" s="9" t="s">
        <v>623</v>
      </c>
      <c r="G42" s="9" t="s">
        <v>624</v>
      </c>
      <c r="H42" s="9" t="s">
        <v>627</v>
      </c>
      <c r="I42">
        <v>2024</v>
      </c>
      <c r="J42" s="10">
        <v>9036360</v>
      </c>
      <c r="L42">
        <v>0.3</v>
      </c>
      <c r="M42" s="14">
        <v>45565</v>
      </c>
      <c r="S42" s="3"/>
    </row>
    <row r="43" spans="2:19" ht="40" x14ac:dyDescent="0.35">
      <c r="B43" s="9" t="s">
        <v>559</v>
      </c>
      <c r="C43" t="s">
        <v>148</v>
      </c>
      <c r="D43" t="s">
        <v>281</v>
      </c>
      <c r="E43" t="s">
        <v>287</v>
      </c>
      <c r="F43" s="9" t="s">
        <v>623</v>
      </c>
      <c r="G43" s="9" t="s">
        <v>624</v>
      </c>
      <c r="H43" s="9" t="s">
        <v>627</v>
      </c>
      <c r="I43">
        <v>2024</v>
      </c>
      <c r="J43" s="10">
        <v>9036360</v>
      </c>
      <c r="L43">
        <v>0.3</v>
      </c>
      <c r="M43" s="14">
        <v>45565</v>
      </c>
    </row>
    <row r="44" spans="2:19" ht="40" x14ac:dyDescent="0.35">
      <c r="B44" s="9" t="s">
        <v>559</v>
      </c>
      <c r="C44" t="s">
        <v>148</v>
      </c>
      <c r="D44" t="s">
        <v>628</v>
      </c>
      <c r="E44" t="s">
        <v>629</v>
      </c>
      <c r="F44" s="9" t="s">
        <v>623</v>
      </c>
      <c r="G44" s="9" t="s">
        <v>624</v>
      </c>
      <c r="H44" s="9" t="s">
        <v>630</v>
      </c>
      <c r="I44">
        <v>2026</v>
      </c>
      <c r="J44" s="10">
        <v>20621734</v>
      </c>
      <c r="L44">
        <v>0.3</v>
      </c>
      <c r="M44" s="14">
        <v>46356</v>
      </c>
    </row>
    <row r="45" spans="2:19" ht="40" x14ac:dyDescent="0.35">
      <c r="B45" s="9" t="s">
        <v>559</v>
      </c>
      <c r="C45" t="s">
        <v>148</v>
      </c>
      <c r="D45" t="s">
        <v>282</v>
      </c>
      <c r="E45" t="s">
        <v>288</v>
      </c>
      <c r="F45" s="9" t="s">
        <v>623</v>
      </c>
      <c r="G45" s="9" t="s">
        <v>624</v>
      </c>
      <c r="H45" s="9" t="s">
        <v>626</v>
      </c>
      <c r="I45">
        <v>2024</v>
      </c>
      <c r="J45" s="10">
        <v>2382770</v>
      </c>
      <c r="L45">
        <v>0.3</v>
      </c>
      <c r="M45" s="14">
        <v>45596</v>
      </c>
    </row>
    <row r="46" spans="2:19" ht="40" x14ac:dyDescent="0.35">
      <c r="B46" s="9" t="s">
        <v>559</v>
      </c>
      <c r="C46" t="s">
        <v>148</v>
      </c>
      <c r="D46" t="s">
        <v>280</v>
      </c>
      <c r="E46" t="s">
        <v>286</v>
      </c>
      <c r="F46" s="9" t="s">
        <v>623</v>
      </c>
      <c r="G46" s="9" t="s">
        <v>624</v>
      </c>
      <c r="H46" s="9" t="s">
        <v>625</v>
      </c>
      <c r="I46">
        <v>2024</v>
      </c>
      <c r="J46" s="10">
        <v>28739572</v>
      </c>
      <c r="L46">
        <v>0.3</v>
      </c>
      <c r="M46" s="14">
        <v>45565</v>
      </c>
    </row>
    <row r="47" spans="2:19" ht="30" x14ac:dyDescent="0.35">
      <c r="B47" s="9" t="s">
        <v>559</v>
      </c>
      <c r="C47" t="s">
        <v>148</v>
      </c>
      <c r="D47" t="s">
        <v>645</v>
      </c>
      <c r="E47" t="s">
        <v>644</v>
      </c>
      <c r="F47" s="9" t="s">
        <v>294</v>
      </c>
      <c r="G47" s="9" t="s">
        <v>294</v>
      </c>
      <c r="H47" s="9" t="s">
        <v>643</v>
      </c>
      <c r="I47">
        <v>2024</v>
      </c>
      <c r="J47" s="10">
        <v>3364522</v>
      </c>
      <c r="L47">
        <v>0.3</v>
      </c>
      <c r="M47" s="14">
        <v>45473</v>
      </c>
    </row>
    <row r="48" spans="2:19" ht="50" x14ac:dyDescent="0.35">
      <c r="B48" s="9" t="s">
        <v>559</v>
      </c>
      <c r="C48" t="s">
        <v>148</v>
      </c>
      <c r="D48" t="s">
        <v>539</v>
      </c>
      <c r="E48" t="s">
        <v>540</v>
      </c>
      <c r="F48" s="9" t="s">
        <v>292</v>
      </c>
      <c r="G48" s="9" t="s">
        <v>541</v>
      </c>
      <c r="H48" s="9" t="s">
        <v>542</v>
      </c>
      <c r="I48">
        <v>2028</v>
      </c>
      <c r="J48" s="10">
        <v>3126514</v>
      </c>
      <c r="L48">
        <v>0.3</v>
      </c>
      <c r="M48" s="14">
        <v>46934</v>
      </c>
      <c r="S48" t="s">
        <v>296</v>
      </c>
    </row>
    <row r="49" spans="2:19" ht="40" x14ac:dyDescent="0.35">
      <c r="B49" s="9" t="s">
        <v>560</v>
      </c>
      <c r="C49" t="s">
        <v>200</v>
      </c>
      <c r="D49" t="s">
        <v>628</v>
      </c>
      <c r="E49" t="s">
        <v>629</v>
      </c>
      <c r="F49" s="9" t="s">
        <v>623</v>
      </c>
      <c r="G49" s="9" t="s">
        <v>624</v>
      </c>
      <c r="H49" s="9" t="s">
        <v>630</v>
      </c>
      <c r="I49">
        <v>2026</v>
      </c>
      <c r="J49" s="10">
        <v>20621734</v>
      </c>
      <c r="L49">
        <v>0.3</v>
      </c>
      <c r="M49" s="14">
        <v>46356</v>
      </c>
    </row>
    <row r="50" spans="2:19" ht="40" x14ac:dyDescent="0.35">
      <c r="B50" s="9" t="s">
        <v>560</v>
      </c>
      <c r="C50" t="s">
        <v>200</v>
      </c>
      <c r="D50" t="s">
        <v>282</v>
      </c>
      <c r="E50" t="s">
        <v>288</v>
      </c>
      <c r="F50" s="9" t="s">
        <v>623</v>
      </c>
      <c r="G50" s="9" t="s">
        <v>624</v>
      </c>
      <c r="H50" s="9" t="s">
        <v>626</v>
      </c>
      <c r="I50">
        <v>2024</v>
      </c>
      <c r="J50" s="10">
        <v>2382770</v>
      </c>
      <c r="L50">
        <v>0.3</v>
      </c>
      <c r="M50" s="14">
        <v>45596</v>
      </c>
    </row>
    <row r="51" spans="2:19" ht="40" x14ac:dyDescent="0.35">
      <c r="B51" s="9" t="s">
        <v>560</v>
      </c>
      <c r="C51" t="s">
        <v>200</v>
      </c>
      <c r="D51" t="s">
        <v>280</v>
      </c>
      <c r="E51" t="s">
        <v>286</v>
      </c>
      <c r="F51" s="9" t="s">
        <v>623</v>
      </c>
      <c r="G51" s="9" t="s">
        <v>624</v>
      </c>
      <c r="H51" s="9" t="s">
        <v>625</v>
      </c>
      <c r="I51">
        <v>2024</v>
      </c>
      <c r="J51" s="10">
        <v>28739572</v>
      </c>
      <c r="L51">
        <v>0.3</v>
      </c>
      <c r="M51" s="14">
        <v>45565</v>
      </c>
    </row>
    <row r="52" spans="2:19" ht="50" x14ac:dyDescent="0.35">
      <c r="B52" s="9" t="s">
        <v>560</v>
      </c>
      <c r="C52" t="s">
        <v>200</v>
      </c>
      <c r="D52" t="s">
        <v>539</v>
      </c>
      <c r="E52" t="s">
        <v>540</v>
      </c>
      <c r="F52" s="9" t="s">
        <v>292</v>
      </c>
      <c r="G52" s="9" t="s">
        <v>541</v>
      </c>
      <c r="H52" s="9" t="s">
        <v>542</v>
      </c>
      <c r="I52">
        <v>2028</v>
      </c>
      <c r="J52" s="10">
        <v>3126514</v>
      </c>
      <c r="L52">
        <v>0.3</v>
      </c>
      <c r="M52" s="14">
        <v>46934</v>
      </c>
      <c r="S52" t="s">
        <v>296</v>
      </c>
    </row>
    <row r="53" spans="2:19" ht="60" x14ac:dyDescent="0.35">
      <c r="B53" s="9" t="s">
        <v>561</v>
      </c>
      <c r="C53" t="s">
        <v>217</v>
      </c>
      <c r="D53" t="s">
        <v>646</v>
      </c>
      <c r="E53" t="s">
        <v>647</v>
      </c>
      <c r="F53" s="9" t="s">
        <v>648</v>
      </c>
      <c r="G53" s="9" t="s">
        <v>295</v>
      </c>
      <c r="H53" s="9" t="s">
        <v>649</v>
      </c>
      <c r="I53">
        <v>2028</v>
      </c>
      <c r="J53" s="10">
        <v>12000000</v>
      </c>
      <c r="L53">
        <v>0.5</v>
      </c>
      <c r="M53" s="14">
        <v>46934</v>
      </c>
    </row>
    <row r="54" spans="2:19" ht="50" x14ac:dyDescent="0.35">
      <c r="B54" s="9" t="s">
        <v>561</v>
      </c>
      <c r="C54" t="s">
        <v>217</v>
      </c>
      <c r="D54" t="s">
        <v>539</v>
      </c>
      <c r="E54" t="s">
        <v>540</v>
      </c>
      <c r="F54" s="9" t="s">
        <v>292</v>
      </c>
      <c r="G54" s="9" t="s">
        <v>541</v>
      </c>
      <c r="H54" s="9" t="s">
        <v>542</v>
      </c>
      <c r="I54">
        <v>2028</v>
      </c>
      <c r="J54" s="10">
        <v>3126514</v>
      </c>
      <c r="L54">
        <v>0.3</v>
      </c>
      <c r="M54" s="14">
        <v>46934</v>
      </c>
      <c r="S54" t="s">
        <v>296</v>
      </c>
    </row>
    <row r="55" spans="2:19" ht="40" x14ac:dyDescent="0.35">
      <c r="B55" s="9" t="s">
        <v>563</v>
      </c>
      <c r="C55" t="s">
        <v>213</v>
      </c>
      <c r="D55" t="s">
        <v>282</v>
      </c>
      <c r="E55" t="s">
        <v>288</v>
      </c>
      <c r="F55" s="9" t="s">
        <v>623</v>
      </c>
      <c r="G55" s="9" t="s">
        <v>624</v>
      </c>
      <c r="H55" s="9" t="s">
        <v>626</v>
      </c>
      <c r="I55">
        <v>2024</v>
      </c>
      <c r="J55" s="10">
        <v>2382770</v>
      </c>
      <c r="L55">
        <v>0.3</v>
      </c>
      <c r="M55" s="14">
        <v>45596</v>
      </c>
      <c r="S55" s="3"/>
    </row>
    <row r="56" spans="2:19" ht="20" x14ac:dyDescent="0.35">
      <c r="B56" s="9" t="s">
        <v>563</v>
      </c>
      <c r="C56" t="s">
        <v>213</v>
      </c>
      <c r="D56" t="s">
        <v>650</v>
      </c>
      <c r="E56" t="s">
        <v>651</v>
      </c>
      <c r="F56" s="9" t="s">
        <v>623</v>
      </c>
      <c r="G56" s="9" t="s">
        <v>624</v>
      </c>
      <c r="H56" s="9" t="s">
        <v>652</v>
      </c>
      <c r="I56">
        <v>2025</v>
      </c>
      <c r="J56" s="10">
        <v>4300000</v>
      </c>
      <c r="L56">
        <v>0.5</v>
      </c>
      <c r="M56" s="14">
        <v>45835</v>
      </c>
      <c r="S56" s="3"/>
    </row>
    <row r="57" spans="2:19" ht="40" x14ac:dyDescent="0.35">
      <c r="B57" s="9" t="s">
        <v>563</v>
      </c>
      <c r="C57" t="s">
        <v>213</v>
      </c>
      <c r="D57" t="s">
        <v>280</v>
      </c>
      <c r="E57" t="s">
        <v>286</v>
      </c>
      <c r="F57" s="9" t="s">
        <v>623</v>
      </c>
      <c r="G57" s="9" t="s">
        <v>624</v>
      </c>
      <c r="H57" s="9" t="s">
        <v>625</v>
      </c>
      <c r="I57">
        <v>2024</v>
      </c>
      <c r="J57" s="10">
        <v>28739572</v>
      </c>
      <c r="L57">
        <v>0.3</v>
      </c>
      <c r="M57" s="14">
        <v>45565</v>
      </c>
      <c r="S57" s="3"/>
    </row>
    <row r="58" spans="2:19" ht="40" x14ac:dyDescent="0.35">
      <c r="B58" s="9" t="s">
        <v>563</v>
      </c>
      <c r="C58" t="s">
        <v>213</v>
      </c>
      <c r="D58" t="s">
        <v>653</v>
      </c>
      <c r="E58" t="s">
        <v>654</v>
      </c>
      <c r="F58" s="9" t="s">
        <v>655</v>
      </c>
      <c r="G58" s="9" t="s">
        <v>295</v>
      </c>
      <c r="H58" s="9" t="s">
        <v>656</v>
      </c>
      <c r="I58">
        <v>2028</v>
      </c>
      <c r="J58" s="10">
        <v>20000000</v>
      </c>
      <c r="L58">
        <v>0.5</v>
      </c>
      <c r="M58" s="14">
        <v>46934</v>
      </c>
      <c r="S58" s="3" t="s">
        <v>296</v>
      </c>
    </row>
    <row r="59" spans="2:19" ht="30" x14ac:dyDescent="0.35">
      <c r="B59" s="9" t="s">
        <v>564</v>
      </c>
      <c r="C59" t="s">
        <v>162</v>
      </c>
      <c r="D59" t="s">
        <v>281</v>
      </c>
      <c r="E59" t="s">
        <v>287</v>
      </c>
      <c r="F59" s="9" t="s">
        <v>623</v>
      </c>
      <c r="G59" s="9" t="s">
        <v>624</v>
      </c>
      <c r="H59" s="9" t="s">
        <v>627</v>
      </c>
      <c r="I59">
        <v>2024</v>
      </c>
      <c r="J59" s="10">
        <v>9036360</v>
      </c>
      <c r="L59">
        <v>0.3</v>
      </c>
      <c r="M59" s="14">
        <v>45565</v>
      </c>
    </row>
    <row r="60" spans="2:19" ht="40" x14ac:dyDescent="0.35">
      <c r="B60" s="9" t="s">
        <v>564</v>
      </c>
      <c r="C60" t="s">
        <v>162</v>
      </c>
      <c r="D60" t="s">
        <v>628</v>
      </c>
      <c r="E60" t="s">
        <v>629</v>
      </c>
      <c r="F60" s="9" t="s">
        <v>623</v>
      </c>
      <c r="G60" s="9" t="s">
        <v>624</v>
      </c>
      <c r="H60" s="9" t="s">
        <v>630</v>
      </c>
      <c r="I60">
        <v>2026</v>
      </c>
      <c r="J60" s="10">
        <v>20621734</v>
      </c>
      <c r="L60">
        <v>0.3</v>
      </c>
      <c r="M60" s="14">
        <v>46356</v>
      </c>
    </row>
    <row r="61" spans="2:19" ht="30" x14ac:dyDescent="0.35">
      <c r="B61" s="9" t="s">
        <v>565</v>
      </c>
      <c r="C61" t="s">
        <v>145</v>
      </c>
      <c r="D61" t="s">
        <v>281</v>
      </c>
      <c r="E61" t="s">
        <v>287</v>
      </c>
      <c r="F61" s="9" t="s">
        <v>623</v>
      </c>
      <c r="G61" s="9" t="s">
        <v>624</v>
      </c>
      <c r="H61" s="9" t="s">
        <v>627</v>
      </c>
      <c r="I61">
        <v>2024</v>
      </c>
      <c r="J61" s="10">
        <v>9036360</v>
      </c>
      <c r="L61">
        <v>0.3</v>
      </c>
      <c r="M61" s="14">
        <v>45565</v>
      </c>
    </row>
    <row r="62" spans="2:19" ht="40" x14ac:dyDescent="0.35">
      <c r="B62" s="9" t="s">
        <v>566</v>
      </c>
      <c r="C62" t="s">
        <v>139</v>
      </c>
      <c r="D62" t="s">
        <v>660</v>
      </c>
      <c r="E62" t="s">
        <v>659</v>
      </c>
      <c r="F62" s="9" t="s">
        <v>658</v>
      </c>
      <c r="G62" s="9" t="s">
        <v>295</v>
      </c>
      <c r="H62" s="9" t="s">
        <v>657</v>
      </c>
      <c r="I62">
        <v>2025</v>
      </c>
      <c r="J62" s="10">
        <v>1500000</v>
      </c>
      <c r="L62">
        <v>0.5</v>
      </c>
      <c r="M62" s="14">
        <v>45982</v>
      </c>
      <c r="S62" s="3"/>
    </row>
    <row r="63" spans="2:19" ht="30" x14ac:dyDescent="0.35">
      <c r="B63" s="9" t="s">
        <v>566</v>
      </c>
      <c r="C63" t="s">
        <v>139</v>
      </c>
      <c r="D63" t="s">
        <v>281</v>
      </c>
      <c r="E63" t="s">
        <v>287</v>
      </c>
      <c r="F63" s="9" t="s">
        <v>623</v>
      </c>
      <c r="G63" s="9" t="s">
        <v>624</v>
      </c>
      <c r="H63" s="9" t="s">
        <v>627</v>
      </c>
      <c r="I63">
        <v>2024</v>
      </c>
      <c r="J63" s="10">
        <v>9036360</v>
      </c>
      <c r="L63">
        <v>0.3</v>
      </c>
      <c r="M63" s="14">
        <v>45565</v>
      </c>
      <c r="S63" s="3"/>
    </row>
    <row r="64" spans="2:19" ht="40" x14ac:dyDescent="0.35">
      <c r="B64" s="9" t="s">
        <v>567</v>
      </c>
      <c r="C64" t="s">
        <v>221</v>
      </c>
      <c r="D64" t="s">
        <v>539</v>
      </c>
      <c r="E64" t="s">
        <v>540</v>
      </c>
      <c r="F64" s="9" t="s">
        <v>292</v>
      </c>
      <c r="G64" s="9" t="s">
        <v>541</v>
      </c>
      <c r="H64" s="9" t="s">
        <v>542</v>
      </c>
      <c r="I64">
        <v>2028</v>
      </c>
      <c r="J64" s="10">
        <v>3126514</v>
      </c>
      <c r="L64">
        <v>0.3</v>
      </c>
      <c r="M64" s="14">
        <v>46934</v>
      </c>
      <c r="S64" t="s">
        <v>296</v>
      </c>
    </row>
    <row r="65" spans="2:19" ht="40" x14ac:dyDescent="0.35">
      <c r="B65" s="9" t="s">
        <v>568</v>
      </c>
      <c r="C65" t="s">
        <v>173</v>
      </c>
      <c r="D65" t="s">
        <v>282</v>
      </c>
      <c r="E65" t="s">
        <v>288</v>
      </c>
      <c r="F65" s="9" t="s">
        <v>623</v>
      </c>
      <c r="G65" s="9" t="s">
        <v>624</v>
      </c>
      <c r="H65" s="9" t="s">
        <v>626</v>
      </c>
      <c r="I65">
        <v>2024</v>
      </c>
      <c r="J65" s="10">
        <v>2382770</v>
      </c>
      <c r="L65">
        <v>0.3</v>
      </c>
      <c r="M65" s="14">
        <v>45596</v>
      </c>
      <c r="S65" s="3"/>
    </row>
    <row r="66" spans="2:19" ht="40" x14ac:dyDescent="0.35">
      <c r="B66" s="9" t="s">
        <v>569</v>
      </c>
      <c r="C66" t="s">
        <v>225</v>
      </c>
      <c r="D66" t="s">
        <v>539</v>
      </c>
      <c r="E66" t="s">
        <v>540</v>
      </c>
      <c r="F66" s="9" t="s">
        <v>292</v>
      </c>
      <c r="G66" s="9" t="s">
        <v>541</v>
      </c>
      <c r="H66" s="9" t="s">
        <v>542</v>
      </c>
      <c r="I66">
        <v>2028</v>
      </c>
      <c r="J66" s="10">
        <v>3126514</v>
      </c>
      <c r="L66">
        <v>0.3</v>
      </c>
      <c r="M66" s="14">
        <v>46934</v>
      </c>
      <c r="S66" t="s">
        <v>296</v>
      </c>
    </row>
    <row r="67" spans="2:19" ht="40" x14ac:dyDescent="0.35">
      <c r="B67" s="9" t="s">
        <v>570</v>
      </c>
      <c r="C67" t="s">
        <v>212</v>
      </c>
      <c r="D67" t="s">
        <v>280</v>
      </c>
      <c r="E67" t="s">
        <v>286</v>
      </c>
      <c r="F67" s="9" t="s">
        <v>623</v>
      </c>
      <c r="G67" s="9" t="s">
        <v>624</v>
      </c>
      <c r="H67" s="9" t="s">
        <v>625</v>
      </c>
      <c r="I67">
        <v>2024</v>
      </c>
      <c r="J67" s="10">
        <v>28739572</v>
      </c>
      <c r="L67">
        <v>0.3</v>
      </c>
      <c r="M67" s="14">
        <v>45565</v>
      </c>
    </row>
    <row r="68" spans="2:19" ht="30" x14ac:dyDescent="0.35">
      <c r="B68" s="9" t="s">
        <v>570</v>
      </c>
      <c r="C68" t="s">
        <v>212</v>
      </c>
      <c r="D68" t="s">
        <v>281</v>
      </c>
      <c r="E68" t="s">
        <v>287</v>
      </c>
      <c r="F68" s="9" t="s">
        <v>623</v>
      </c>
      <c r="G68" s="9" t="s">
        <v>624</v>
      </c>
      <c r="H68" s="9" t="s">
        <v>627</v>
      </c>
      <c r="I68">
        <v>2024</v>
      </c>
      <c r="J68" s="10">
        <v>9036360</v>
      </c>
      <c r="L68">
        <v>0.3</v>
      </c>
      <c r="M68" s="14">
        <v>45565</v>
      </c>
    </row>
    <row r="69" spans="2:19" ht="40" x14ac:dyDescent="0.35">
      <c r="B69" s="9" t="s">
        <v>570</v>
      </c>
      <c r="C69" t="s">
        <v>212</v>
      </c>
      <c r="D69" t="s">
        <v>282</v>
      </c>
      <c r="E69" t="s">
        <v>288</v>
      </c>
      <c r="F69" s="9" t="s">
        <v>623</v>
      </c>
      <c r="G69" s="9" t="s">
        <v>624</v>
      </c>
      <c r="H69" s="9" t="s">
        <v>626</v>
      </c>
      <c r="I69">
        <v>2024</v>
      </c>
      <c r="J69" s="10">
        <v>2382770</v>
      </c>
      <c r="L69">
        <v>0.3</v>
      </c>
      <c r="M69" s="14">
        <v>45596</v>
      </c>
    </row>
    <row r="70" spans="2:19" ht="52.5" customHeight="1" x14ac:dyDescent="0.35">
      <c r="B70" s="9" t="s">
        <v>571</v>
      </c>
      <c r="C70" t="s">
        <v>158</v>
      </c>
      <c r="D70" t="s">
        <v>282</v>
      </c>
      <c r="E70" t="s">
        <v>288</v>
      </c>
      <c r="F70" s="9" t="s">
        <v>623</v>
      </c>
      <c r="G70" s="9" t="s">
        <v>624</v>
      </c>
      <c r="H70" s="9" t="s">
        <v>626</v>
      </c>
      <c r="I70">
        <v>2024</v>
      </c>
      <c r="J70" s="10">
        <v>2382770</v>
      </c>
      <c r="L70">
        <v>0.3</v>
      </c>
      <c r="M70" s="14">
        <v>45596</v>
      </c>
    </row>
    <row r="71" spans="2:19" ht="40" x14ac:dyDescent="0.35">
      <c r="B71" s="9" t="s">
        <v>572</v>
      </c>
      <c r="C71" t="s">
        <v>216</v>
      </c>
      <c r="D71" t="s">
        <v>280</v>
      </c>
      <c r="E71" t="s">
        <v>286</v>
      </c>
      <c r="F71" s="9" t="s">
        <v>623</v>
      </c>
      <c r="G71" s="9" t="s">
        <v>624</v>
      </c>
      <c r="H71" s="9" t="s">
        <v>625</v>
      </c>
      <c r="I71">
        <v>2024</v>
      </c>
      <c r="J71" s="10">
        <v>28739572</v>
      </c>
      <c r="L71">
        <v>0.3</v>
      </c>
      <c r="M71" s="14">
        <v>45565</v>
      </c>
      <c r="S71" s="3"/>
    </row>
    <row r="72" spans="2:19" ht="40" x14ac:dyDescent="0.35">
      <c r="B72" s="9" t="s">
        <v>573</v>
      </c>
      <c r="C72" t="s">
        <v>202</v>
      </c>
      <c r="D72" t="s">
        <v>282</v>
      </c>
      <c r="E72" t="s">
        <v>288</v>
      </c>
      <c r="F72" s="9" t="s">
        <v>623</v>
      </c>
      <c r="G72" s="9" t="s">
        <v>624</v>
      </c>
      <c r="H72" s="9" t="s">
        <v>626</v>
      </c>
      <c r="I72">
        <v>2024</v>
      </c>
      <c r="J72" s="10">
        <v>2382770</v>
      </c>
      <c r="L72">
        <v>0.3</v>
      </c>
      <c r="M72" s="14">
        <v>45596</v>
      </c>
    </row>
    <row r="73" spans="2:19" ht="40" x14ac:dyDescent="0.35">
      <c r="B73" s="9" t="s">
        <v>573</v>
      </c>
      <c r="C73" t="s">
        <v>202</v>
      </c>
      <c r="D73" t="s">
        <v>628</v>
      </c>
      <c r="E73" t="s">
        <v>629</v>
      </c>
      <c r="F73" s="9" t="s">
        <v>623</v>
      </c>
      <c r="G73" s="9" t="s">
        <v>624</v>
      </c>
      <c r="H73" s="9" t="s">
        <v>630</v>
      </c>
      <c r="I73">
        <v>2026</v>
      </c>
      <c r="J73" s="10">
        <v>20621734</v>
      </c>
      <c r="L73">
        <v>0.3</v>
      </c>
      <c r="M73" s="14">
        <v>46356</v>
      </c>
    </row>
    <row r="74" spans="2:19" ht="30" x14ac:dyDescent="0.35">
      <c r="B74" s="9" t="s">
        <v>573</v>
      </c>
      <c r="C74" t="s">
        <v>202</v>
      </c>
      <c r="D74" t="s">
        <v>281</v>
      </c>
      <c r="E74" t="s">
        <v>287</v>
      </c>
      <c r="F74" s="9" t="s">
        <v>623</v>
      </c>
      <c r="G74" s="9" t="s">
        <v>624</v>
      </c>
      <c r="H74" s="9" t="s">
        <v>627</v>
      </c>
      <c r="I74">
        <v>2024</v>
      </c>
      <c r="J74" s="10">
        <v>9036360</v>
      </c>
      <c r="L74">
        <v>0.3</v>
      </c>
      <c r="M74" s="14">
        <v>45565</v>
      </c>
    </row>
    <row r="75" spans="2:19" ht="40" x14ac:dyDescent="0.35">
      <c r="B75" s="9" t="s">
        <v>573</v>
      </c>
      <c r="C75" t="s">
        <v>202</v>
      </c>
      <c r="D75" t="s">
        <v>283</v>
      </c>
      <c r="E75" t="s">
        <v>289</v>
      </c>
      <c r="F75" s="9" t="s">
        <v>616</v>
      </c>
      <c r="G75" s="9" t="s">
        <v>541</v>
      </c>
      <c r="H75" s="9" t="s">
        <v>544</v>
      </c>
      <c r="I75">
        <v>2023</v>
      </c>
      <c r="J75" s="10">
        <v>5124252</v>
      </c>
      <c r="L75">
        <v>0.3</v>
      </c>
      <c r="M75" s="14">
        <v>45107</v>
      </c>
      <c r="S75" t="s">
        <v>296</v>
      </c>
    </row>
    <row r="76" spans="2:19" ht="30" x14ac:dyDescent="0.35">
      <c r="B76" s="9" t="s">
        <v>574</v>
      </c>
      <c r="C76" t="s">
        <v>205</v>
      </c>
      <c r="D76" t="s">
        <v>281</v>
      </c>
      <c r="E76" t="s">
        <v>287</v>
      </c>
      <c r="F76" s="9" t="s">
        <v>623</v>
      </c>
      <c r="G76" s="9" t="s">
        <v>624</v>
      </c>
      <c r="H76" s="9" t="s">
        <v>627</v>
      </c>
      <c r="I76">
        <v>2024</v>
      </c>
      <c r="J76" s="10">
        <v>9036360</v>
      </c>
      <c r="L76">
        <v>0.3</v>
      </c>
      <c r="M76" s="14">
        <v>45565</v>
      </c>
    </row>
    <row r="77" spans="2:19" ht="40" x14ac:dyDescent="0.35">
      <c r="B77" s="9" t="s">
        <v>574</v>
      </c>
      <c r="C77" t="s">
        <v>205</v>
      </c>
      <c r="D77" t="s">
        <v>280</v>
      </c>
      <c r="E77" t="s">
        <v>286</v>
      </c>
      <c r="F77" s="9" t="s">
        <v>623</v>
      </c>
      <c r="G77" s="9" t="s">
        <v>624</v>
      </c>
      <c r="H77" s="9" t="s">
        <v>625</v>
      </c>
      <c r="I77">
        <v>2024</v>
      </c>
      <c r="J77" s="10">
        <v>28739572</v>
      </c>
      <c r="L77">
        <v>0.3</v>
      </c>
      <c r="M77" s="14">
        <v>45565</v>
      </c>
    </row>
    <row r="78" spans="2:19" ht="30" x14ac:dyDescent="0.35">
      <c r="B78" s="9" t="s">
        <v>574</v>
      </c>
      <c r="C78" t="s">
        <v>205</v>
      </c>
      <c r="D78" t="s">
        <v>661</v>
      </c>
      <c r="E78" t="s">
        <v>662</v>
      </c>
      <c r="F78" s="9" t="s">
        <v>663</v>
      </c>
      <c r="G78" s="9" t="s">
        <v>294</v>
      </c>
      <c r="H78" s="9" t="s">
        <v>664</v>
      </c>
      <c r="I78">
        <v>2024</v>
      </c>
      <c r="J78" s="10"/>
      <c r="L78">
        <v>0.3</v>
      </c>
      <c r="M78" s="14">
        <v>45382</v>
      </c>
    </row>
    <row r="79" spans="2:19" ht="40" x14ac:dyDescent="0.35">
      <c r="B79" s="9" t="s">
        <v>674</v>
      </c>
      <c r="C79" t="s">
        <v>174</v>
      </c>
      <c r="D79" t="s">
        <v>628</v>
      </c>
      <c r="E79" t="s">
        <v>629</v>
      </c>
      <c r="F79" s="9" t="s">
        <v>623</v>
      </c>
      <c r="G79" s="9" t="s">
        <v>624</v>
      </c>
      <c r="H79" s="9" t="s">
        <v>630</v>
      </c>
      <c r="I79">
        <v>2026</v>
      </c>
      <c r="J79" s="10">
        <v>20621734</v>
      </c>
      <c r="L79">
        <v>0.3</v>
      </c>
      <c r="M79" s="14">
        <v>46356</v>
      </c>
    </row>
    <row r="80" spans="2:19" ht="40" x14ac:dyDescent="0.35">
      <c r="B80" s="9" t="s">
        <v>575</v>
      </c>
      <c r="C80" t="s">
        <v>182</v>
      </c>
      <c r="D80" t="s">
        <v>280</v>
      </c>
      <c r="E80" t="s">
        <v>286</v>
      </c>
      <c r="F80" s="9" t="s">
        <v>623</v>
      </c>
      <c r="G80" s="9" t="s">
        <v>624</v>
      </c>
      <c r="H80" s="9" t="s">
        <v>625</v>
      </c>
      <c r="I80">
        <v>2024</v>
      </c>
      <c r="J80" s="10">
        <v>28739572</v>
      </c>
      <c r="L80">
        <v>0.3</v>
      </c>
      <c r="M80" s="14">
        <v>45565</v>
      </c>
    </row>
    <row r="81" spans="2:19" ht="40" x14ac:dyDescent="0.35">
      <c r="B81" s="9" t="s">
        <v>575</v>
      </c>
      <c r="C81" t="s">
        <v>182</v>
      </c>
      <c r="D81" t="s">
        <v>282</v>
      </c>
      <c r="E81" t="s">
        <v>288</v>
      </c>
      <c r="F81" s="9" t="s">
        <v>623</v>
      </c>
      <c r="G81" s="9" t="s">
        <v>624</v>
      </c>
      <c r="H81" s="9" t="s">
        <v>626</v>
      </c>
      <c r="I81">
        <v>2024</v>
      </c>
      <c r="J81" s="10">
        <v>2382770</v>
      </c>
      <c r="L81">
        <v>0.3</v>
      </c>
      <c r="M81" s="14">
        <v>45596</v>
      </c>
    </row>
    <row r="82" spans="2:19" ht="30" x14ac:dyDescent="0.35">
      <c r="B82" s="9" t="s">
        <v>576</v>
      </c>
      <c r="C82" t="s">
        <v>229</v>
      </c>
      <c r="D82" t="s">
        <v>661</v>
      </c>
      <c r="E82" t="s">
        <v>662</v>
      </c>
      <c r="F82" s="9" t="s">
        <v>663</v>
      </c>
      <c r="G82" s="9" t="s">
        <v>294</v>
      </c>
      <c r="H82" s="9" t="s">
        <v>664</v>
      </c>
      <c r="I82">
        <v>2024</v>
      </c>
      <c r="J82" s="10"/>
      <c r="L82">
        <v>0.3</v>
      </c>
      <c r="M82" s="14">
        <v>45382</v>
      </c>
      <c r="S82" s="3"/>
    </row>
    <row r="83" spans="2:19" ht="40" x14ac:dyDescent="0.35">
      <c r="B83" s="9" t="s">
        <v>576</v>
      </c>
      <c r="C83" t="s">
        <v>229</v>
      </c>
      <c r="D83" t="s">
        <v>280</v>
      </c>
      <c r="E83" t="s">
        <v>286</v>
      </c>
      <c r="F83" s="9" t="s">
        <v>623</v>
      </c>
      <c r="G83" s="9" t="s">
        <v>624</v>
      </c>
      <c r="H83" s="9" t="s">
        <v>625</v>
      </c>
      <c r="I83">
        <v>2024</v>
      </c>
      <c r="J83" s="10">
        <v>28739572</v>
      </c>
      <c r="L83">
        <v>0.3</v>
      </c>
      <c r="M83" s="14">
        <v>45565</v>
      </c>
      <c r="S83" s="3"/>
    </row>
    <row r="84" spans="2:19" ht="30" x14ac:dyDescent="0.35">
      <c r="B84" s="9" t="s">
        <v>576</v>
      </c>
      <c r="C84" t="s">
        <v>229</v>
      </c>
      <c r="D84" t="s">
        <v>281</v>
      </c>
      <c r="E84" t="s">
        <v>287</v>
      </c>
      <c r="F84" s="9" t="s">
        <v>623</v>
      </c>
      <c r="G84" s="9" t="s">
        <v>624</v>
      </c>
      <c r="H84" s="9" t="s">
        <v>627</v>
      </c>
      <c r="I84">
        <v>2024</v>
      </c>
      <c r="J84" s="10">
        <v>9036360</v>
      </c>
      <c r="L84">
        <v>0.3</v>
      </c>
      <c r="M84" s="14">
        <v>45565</v>
      </c>
      <c r="S84" s="3"/>
    </row>
    <row r="85" spans="2:19" ht="40" x14ac:dyDescent="0.35">
      <c r="B85" s="9" t="s">
        <v>576</v>
      </c>
      <c r="C85" t="s">
        <v>229</v>
      </c>
      <c r="D85" t="s">
        <v>282</v>
      </c>
      <c r="E85" t="s">
        <v>288</v>
      </c>
      <c r="F85" s="9" t="s">
        <v>623</v>
      </c>
      <c r="G85" s="9" t="s">
        <v>624</v>
      </c>
      <c r="H85" s="9" t="s">
        <v>626</v>
      </c>
      <c r="I85">
        <v>2024</v>
      </c>
      <c r="J85" s="10">
        <v>2382770</v>
      </c>
      <c r="L85">
        <v>0.3</v>
      </c>
      <c r="M85" s="14">
        <v>45596</v>
      </c>
      <c r="S85" s="3"/>
    </row>
    <row r="86" spans="2:19" ht="40" x14ac:dyDescent="0.35">
      <c r="B86" s="9" t="s">
        <v>577</v>
      </c>
      <c r="C86" t="s">
        <v>157</v>
      </c>
      <c r="D86" t="s">
        <v>667</v>
      </c>
      <c r="E86" t="s">
        <v>666</v>
      </c>
      <c r="F86" s="9" t="s">
        <v>623</v>
      </c>
      <c r="G86" s="9" t="s">
        <v>624</v>
      </c>
      <c r="H86" s="9" t="s">
        <v>665</v>
      </c>
      <c r="I86">
        <v>2028</v>
      </c>
      <c r="J86" s="10">
        <v>3000000</v>
      </c>
      <c r="L86">
        <v>0.5</v>
      </c>
      <c r="M86" s="14">
        <v>46934</v>
      </c>
    </row>
    <row r="87" spans="2:19" ht="40" x14ac:dyDescent="0.35">
      <c r="B87" s="9" t="s">
        <v>577</v>
      </c>
      <c r="C87" t="s">
        <v>157</v>
      </c>
      <c r="D87" t="s">
        <v>628</v>
      </c>
      <c r="E87" t="s">
        <v>629</v>
      </c>
      <c r="F87" s="9" t="s">
        <v>623</v>
      </c>
      <c r="G87" s="9" t="s">
        <v>624</v>
      </c>
      <c r="H87" s="9" t="s">
        <v>630</v>
      </c>
      <c r="I87">
        <v>2026</v>
      </c>
      <c r="J87" s="10">
        <v>20621734</v>
      </c>
      <c r="L87">
        <v>0.3</v>
      </c>
      <c r="M87" s="14">
        <v>46356</v>
      </c>
    </row>
    <row r="88" spans="2:19" ht="40" x14ac:dyDescent="0.35">
      <c r="B88" s="9" t="s">
        <v>577</v>
      </c>
      <c r="C88" t="s">
        <v>157</v>
      </c>
      <c r="D88" t="s">
        <v>539</v>
      </c>
      <c r="E88" t="s">
        <v>540</v>
      </c>
      <c r="F88" s="9" t="s">
        <v>292</v>
      </c>
      <c r="G88" s="9" t="s">
        <v>541</v>
      </c>
      <c r="H88" s="9" t="s">
        <v>542</v>
      </c>
      <c r="I88">
        <v>2028</v>
      </c>
      <c r="J88" s="10">
        <v>3126514</v>
      </c>
      <c r="L88">
        <v>0.3</v>
      </c>
      <c r="M88" s="14">
        <v>46934</v>
      </c>
      <c r="S88" t="s">
        <v>296</v>
      </c>
    </row>
    <row r="89" spans="2:19" ht="40" x14ac:dyDescent="0.35">
      <c r="B89" s="9" t="s">
        <v>578</v>
      </c>
      <c r="C89" t="s">
        <v>160</v>
      </c>
      <c r="D89" t="s">
        <v>628</v>
      </c>
      <c r="E89" t="s">
        <v>629</v>
      </c>
      <c r="F89" s="9" t="s">
        <v>623</v>
      </c>
      <c r="G89" s="9" t="s">
        <v>624</v>
      </c>
      <c r="H89" s="9" t="s">
        <v>630</v>
      </c>
      <c r="I89">
        <v>2026</v>
      </c>
      <c r="J89" s="10">
        <v>20621734</v>
      </c>
      <c r="L89">
        <v>0.3</v>
      </c>
      <c r="M89" s="14">
        <v>46356</v>
      </c>
      <c r="S89" s="3"/>
    </row>
    <row r="90" spans="2:19" ht="40" x14ac:dyDescent="0.35">
      <c r="B90" s="9" t="s">
        <v>578</v>
      </c>
      <c r="C90" t="s">
        <v>160</v>
      </c>
      <c r="D90" t="s">
        <v>282</v>
      </c>
      <c r="E90" t="s">
        <v>288</v>
      </c>
      <c r="F90" s="9" t="s">
        <v>623</v>
      </c>
      <c r="G90" s="9" t="s">
        <v>624</v>
      </c>
      <c r="H90" s="9" t="s">
        <v>626</v>
      </c>
      <c r="I90">
        <v>2024</v>
      </c>
      <c r="J90" s="10">
        <v>2382770</v>
      </c>
      <c r="L90">
        <v>0.3</v>
      </c>
      <c r="M90" s="14">
        <v>45596</v>
      </c>
      <c r="S90" s="3"/>
    </row>
    <row r="91" spans="2:19" ht="40" x14ac:dyDescent="0.35">
      <c r="B91" s="9" t="s">
        <v>578</v>
      </c>
      <c r="C91" t="s">
        <v>160</v>
      </c>
      <c r="D91" t="s">
        <v>280</v>
      </c>
      <c r="E91" t="s">
        <v>286</v>
      </c>
      <c r="F91" s="9" t="s">
        <v>623</v>
      </c>
      <c r="G91" s="9" t="s">
        <v>624</v>
      </c>
      <c r="H91" s="9" t="s">
        <v>625</v>
      </c>
      <c r="I91">
        <v>2024</v>
      </c>
      <c r="J91" s="10">
        <v>28739572</v>
      </c>
      <c r="L91">
        <v>0.3</v>
      </c>
      <c r="M91" s="14">
        <v>45565</v>
      </c>
      <c r="S91" s="3"/>
    </row>
    <row r="92" spans="2:19" ht="40" x14ac:dyDescent="0.35">
      <c r="B92" s="9" t="s">
        <v>579</v>
      </c>
      <c r="C92" t="s">
        <v>228</v>
      </c>
      <c r="D92" t="s">
        <v>539</v>
      </c>
      <c r="E92" t="s">
        <v>540</v>
      </c>
      <c r="F92" s="9" t="s">
        <v>292</v>
      </c>
      <c r="G92" s="9" t="s">
        <v>541</v>
      </c>
      <c r="H92" s="9" t="s">
        <v>542</v>
      </c>
      <c r="I92">
        <v>2028</v>
      </c>
      <c r="J92" s="10">
        <v>3126514</v>
      </c>
      <c r="L92">
        <v>0.3</v>
      </c>
      <c r="M92" s="14">
        <v>46934</v>
      </c>
      <c r="S92" t="s">
        <v>296</v>
      </c>
    </row>
    <row r="93" spans="2:19" ht="30" x14ac:dyDescent="0.35">
      <c r="B93" s="9" t="s">
        <v>580</v>
      </c>
      <c r="C93" t="s">
        <v>187</v>
      </c>
      <c r="D93" t="s">
        <v>281</v>
      </c>
      <c r="E93" t="s">
        <v>287</v>
      </c>
      <c r="F93" s="9" t="s">
        <v>623</v>
      </c>
      <c r="G93" s="9" t="s">
        <v>624</v>
      </c>
      <c r="H93" s="9" t="s">
        <v>627</v>
      </c>
      <c r="I93">
        <v>2024</v>
      </c>
      <c r="J93" s="10">
        <v>9036360</v>
      </c>
      <c r="L93">
        <v>0.3</v>
      </c>
      <c r="M93" s="14">
        <v>45565</v>
      </c>
    </row>
    <row r="94" spans="2:19" ht="40" x14ac:dyDescent="0.35">
      <c r="B94" s="9" t="s">
        <v>580</v>
      </c>
      <c r="C94" t="s">
        <v>187</v>
      </c>
      <c r="D94" t="s">
        <v>628</v>
      </c>
      <c r="E94" t="s">
        <v>629</v>
      </c>
      <c r="F94" s="9" t="s">
        <v>623</v>
      </c>
      <c r="G94" s="9" t="s">
        <v>624</v>
      </c>
      <c r="H94" s="9" t="s">
        <v>630</v>
      </c>
      <c r="I94">
        <v>2026</v>
      </c>
      <c r="J94" s="10">
        <v>20621734</v>
      </c>
      <c r="L94">
        <v>0.3</v>
      </c>
      <c r="M94" s="14">
        <v>46356</v>
      </c>
    </row>
    <row r="95" spans="2:19" ht="40" x14ac:dyDescent="0.35">
      <c r="B95" s="9" t="s">
        <v>580</v>
      </c>
      <c r="C95" t="s">
        <v>187</v>
      </c>
      <c r="D95" t="s">
        <v>282</v>
      </c>
      <c r="E95" t="s">
        <v>288</v>
      </c>
      <c r="F95" s="9" t="s">
        <v>623</v>
      </c>
      <c r="G95" s="9" t="s">
        <v>624</v>
      </c>
      <c r="H95" s="9" t="s">
        <v>626</v>
      </c>
      <c r="I95">
        <v>2024</v>
      </c>
      <c r="J95" s="10">
        <v>2382770</v>
      </c>
      <c r="L95">
        <v>0.3</v>
      </c>
      <c r="M95" s="14">
        <v>45596</v>
      </c>
    </row>
    <row r="96" spans="2:19" ht="20" x14ac:dyDescent="0.35">
      <c r="B96" s="9" t="s">
        <v>580</v>
      </c>
      <c r="C96" t="s">
        <v>187</v>
      </c>
      <c r="D96" t="s">
        <v>670</v>
      </c>
      <c r="E96" t="s">
        <v>669</v>
      </c>
      <c r="F96" s="9" t="s">
        <v>623</v>
      </c>
      <c r="G96" s="9" t="s">
        <v>624</v>
      </c>
      <c r="H96" s="9" t="s">
        <v>668</v>
      </c>
      <c r="I96">
        <v>2028</v>
      </c>
      <c r="J96" s="10">
        <v>45000000</v>
      </c>
      <c r="L96">
        <v>0.5</v>
      </c>
      <c r="M96" s="14">
        <v>46934</v>
      </c>
    </row>
    <row r="97" spans="2:19" ht="30" x14ac:dyDescent="0.35">
      <c r="B97" s="9" t="s">
        <v>673</v>
      </c>
      <c r="C97" t="s">
        <v>193</v>
      </c>
      <c r="D97" t="s">
        <v>661</v>
      </c>
      <c r="E97" t="s">
        <v>662</v>
      </c>
      <c r="F97" s="9" t="s">
        <v>663</v>
      </c>
      <c r="G97" s="9" t="s">
        <v>294</v>
      </c>
      <c r="H97" s="9" t="s">
        <v>664</v>
      </c>
      <c r="I97">
        <v>2024</v>
      </c>
      <c r="J97" s="10"/>
      <c r="L97">
        <v>0.3</v>
      </c>
      <c r="M97" s="14">
        <v>45382</v>
      </c>
    </row>
    <row r="98" spans="2:19" ht="40" x14ac:dyDescent="0.35">
      <c r="B98" s="9" t="s">
        <v>581</v>
      </c>
      <c r="C98" t="s">
        <v>133</v>
      </c>
      <c r="D98" t="s">
        <v>628</v>
      </c>
      <c r="E98" t="s">
        <v>629</v>
      </c>
      <c r="F98" s="9" t="s">
        <v>623</v>
      </c>
      <c r="G98" s="9" t="s">
        <v>624</v>
      </c>
      <c r="H98" s="9" t="s">
        <v>630</v>
      </c>
      <c r="I98">
        <v>2026</v>
      </c>
      <c r="J98" s="10">
        <v>20621734</v>
      </c>
      <c r="L98">
        <v>0.3</v>
      </c>
      <c r="M98" s="14">
        <v>46356</v>
      </c>
    </row>
    <row r="99" spans="2:19" ht="40" x14ac:dyDescent="0.35">
      <c r="B99" s="9" t="s">
        <v>581</v>
      </c>
      <c r="C99" t="s">
        <v>133</v>
      </c>
      <c r="D99" t="s">
        <v>282</v>
      </c>
      <c r="E99" t="s">
        <v>288</v>
      </c>
      <c r="F99" s="9" t="s">
        <v>623</v>
      </c>
      <c r="G99" s="9" t="s">
        <v>624</v>
      </c>
      <c r="H99" s="9" t="s">
        <v>626</v>
      </c>
      <c r="I99">
        <v>2024</v>
      </c>
      <c r="J99" s="10">
        <v>2382770</v>
      </c>
      <c r="L99">
        <v>0.3</v>
      </c>
      <c r="M99" s="14">
        <v>45596</v>
      </c>
    </row>
    <row r="100" spans="2:19" ht="40" x14ac:dyDescent="0.35">
      <c r="B100" s="9" t="s">
        <v>583</v>
      </c>
      <c r="C100" t="s">
        <v>222</v>
      </c>
      <c r="D100" t="s">
        <v>539</v>
      </c>
      <c r="E100" t="s">
        <v>540</v>
      </c>
      <c r="F100" s="9" t="s">
        <v>292</v>
      </c>
      <c r="G100" s="9" t="s">
        <v>541</v>
      </c>
      <c r="H100" s="9" t="s">
        <v>542</v>
      </c>
      <c r="I100">
        <v>2028</v>
      </c>
      <c r="J100" s="10">
        <v>3126514</v>
      </c>
      <c r="L100">
        <v>0.3</v>
      </c>
      <c r="M100" s="14">
        <v>46934</v>
      </c>
      <c r="S100" t="s">
        <v>296</v>
      </c>
    </row>
    <row r="101" spans="2:19" ht="40" x14ac:dyDescent="0.35">
      <c r="B101" s="9" t="s">
        <v>584</v>
      </c>
      <c r="C101" t="s">
        <v>142</v>
      </c>
      <c r="D101" t="s">
        <v>539</v>
      </c>
      <c r="E101" t="s">
        <v>540</v>
      </c>
      <c r="F101" s="9" t="s">
        <v>292</v>
      </c>
      <c r="G101" s="9" t="s">
        <v>541</v>
      </c>
      <c r="H101" s="9" t="s">
        <v>542</v>
      </c>
      <c r="I101">
        <v>2028</v>
      </c>
      <c r="J101" s="10">
        <v>3126514</v>
      </c>
      <c r="L101">
        <v>0.3</v>
      </c>
      <c r="M101" s="14">
        <v>46934</v>
      </c>
      <c r="S101" t="s">
        <v>296</v>
      </c>
    </row>
    <row r="102" spans="2:19" ht="33.65" customHeight="1" x14ac:dyDescent="0.35">
      <c r="B102" s="9" t="s">
        <v>585</v>
      </c>
      <c r="C102" t="s">
        <v>155</v>
      </c>
      <c r="D102" t="s">
        <v>672</v>
      </c>
      <c r="E102" t="s">
        <v>671</v>
      </c>
      <c r="F102" s="9" t="s">
        <v>623</v>
      </c>
      <c r="G102" s="9" t="s">
        <v>624</v>
      </c>
      <c r="H102" s="9" t="s">
        <v>668</v>
      </c>
      <c r="I102">
        <v>2028</v>
      </c>
      <c r="J102" s="10">
        <v>45000000</v>
      </c>
      <c r="L102">
        <v>0.5</v>
      </c>
      <c r="M102" s="14">
        <v>46934</v>
      </c>
    </row>
    <row r="103" spans="2:19" ht="32.15" customHeight="1" x14ac:dyDescent="0.35">
      <c r="B103" s="9" t="s">
        <v>585</v>
      </c>
      <c r="C103" t="s">
        <v>155</v>
      </c>
      <c r="D103" t="s">
        <v>628</v>
      </c>
      <c r="E103" t="s">
        <v>629</v>
      </c>
      <c r="F103" s="9" t="s">
        <v>623</v>
      </c>
      <c r="G103" s="9" t="s">
        <v>624</v>
      </c>
      <c r="H103" s="9" t="s">
        <v>630</v>
      </c>
      <c r="I103">
        <v>2026</v>
      </c>
      <c r="J103" s="10">
        <v>20621734</v>
      </c>
      <c r="L103">
        <v>0.3</v>
      </c>
      <c r="M103" s="14">
        <v>46356</v>
      </c>
    </row>
    <row r="104" spans="2:19" ht="36" customHeight="1" x14ac:dyDescent="0.35">
      <c r="B104" s="9" t="s">
        <v>585</v>
      </c>
      <c r="C104" t="s">
        <v>155</v>
      </c>
      <c r="D104" t="s">
        <v>282</v>
      </c>
      <c r="E104" t="s">
        <v>288</v>
      </c>
      <c r="F104" s="9" t="s">
        <v>623</v>
      </c>
      <c r="G104" s="9" t="s">
        <v>624</v>
      </c>
      <c r="H104" s="9" t="s">
        <v>626</v>
      </c>
      <c r="I104">
        <v>2024</v>
      </c>
      <c r="J104" s="10">
        <v>2382770</v>
      </c>
      <c r="L104">
        <v>0.3</v>
      </c>
      <c r="M104" s="14">
        <v>45596</v>
      </c>
    </row>
    <row r="105" spans="2:19" ht="32.15" customHeight="1" x14ac:dyDescent="0.35">
      <c r="B105" s="9" t="s">
        <v>585</v>
      </c>
      <c r="C105" t="s">
        <v>155</v>
      </c>
      <c r="D105" t="s">
        <v>280</v>
      </c>
      <c r="E105" t="s">
        <v>286</v>
      </c>
      <c r="F105" s="9" t="s">
        <v>623</v>
      </c>
      <c r="G105" s="9" t="s">
        <v>624</v>
      </c>
      <c r="H105" s="9" t="s">
        <v>625</v>
      </c>
      <c r="I105">
        <v>2024</v>
      </c>
      <c r="J105" s="10">
        <v>28739572</v>
      </c>
      <c r="L105">
        <v>0.3</v>
      </c>
      <c r="M105" s="14">
        <v>45565</v>
      </c>
    </row>
    <row r="106" spans="2:19" ht="40" x14ac:dyDescent="0.35">
      <c r="B106" s="9" t="s">
        <v>586</v>
      </c>
      <c r="C106" t="s">
        <v>131</v>
      </c>
      <c r="D106" t="s">
        <v>280</v>
      </c>
      <c r="E106" t="s">
        <v>286</v>
      </c>
      <c r="F106" s="9" t="s">
        <v>623</v>
      </c>
      <c r="G106" s="9" t="s">
        <v>624</v>
      </c>
      <c r="H106" s="9" t="s">
        <v>625</v>
      </c>
      <c r="I106">
        <v>2024</v>
      </c>
      <c r="J106" s="10">
        <v>28739572</v>
      </c>
      <c r="L106">
        <v>0.3</v>
      </c>
      <c r="M106" s="14">
        <v>45565</v>
      </c>
    </row>
    <row r="107" spans="2:19" ht="30" x14ac:dyDescent="0.35">
      <c r="B107" s="9" t="s">
        <v>586</v>
      </c>
      <c r="C107" t="s">
        <v>131</v>
      </c>
      <c r="D107" t="s">
        <v>281</v>
      </c>
      <c r="E107" t="s">
        <v>287</v>
      </c>
      <c r="F107" s="9" t="s">
        <v>623</v>
      </c>
      <c r="G107" s="9" t="s">
        <v>624</v>
      </c>
      <c r="H107" s="9" t="s">
        <v>627</v>
      </c>
      <c r="I107">
        <v>2024</v>
      </c>
      <c r="J107" s="10">
        <v>9036360</v>
      </c>
      <c r="L107">
        <v>0.3</v>
      </c>
      <c r="M107" s="14">
        <v>45565</v>
      </c>
    </row>
    <row r="108" spans="2:19" ht="40" x14ac:dyDescent="0.35">
      <c r="B108" s="9" t="s">
        <v>586</v>
      </c>
      <c r="C108" t="s">
        <v>131</v>
      </c>
      <c r="D108" t="s">
        <v>628</v>
      </c>
      <c r="E108" t="s">
        <v>629</v>
      </c>
      <c r="F108" s="9" t="s">
        <v>623</v>
      </c>
      <c r="G108" s="9" t="s">
        <v>624</v>
      </c>
      <c r="H108" s="9" t="s">
        <v>630</v>
      </c>
      <c r="I108">
        <v>2026</v>
      </c>
      <c r="J108" s="10">
        <v>20621734</v>
      </c>
      <c r="L108">
        <v>0.3</v>
      </c>
      <c r="M108" s="14">
        <v>46356</v>
      </c>
    </row>
    <row r="109" spans="2:19" ht="30" x14ac:dyDescent="0.35">
      <c r="B109" s="9" t="s">
        <v>586</v>
      </c>
      <c r="C109" t="s">
        <v>131</v>
      </c>
      <c r="D109" t="s">
        <v>661</v>
      </c>
      <c r="E109" t="s">
        <v>662</v>
      </c>
      <c r="F109" s="9" t="s">
        <v>663</v>
      </c>
      <c r="G109" s="9" t="s">
        <v>294</v>
      </c>
      <c r="H109" s="9" t="s">
        <v>664</v>
      </c>
      <c r="I109">
        <v>2024</v>
      </c>
      <c r="J109" s="10"/>
      <c r="L109">
        <v>0.3</v>
      </c>
      <c r="M109" s="14">
        <v>45382</v>
      </c>
    </row>
    <row r="110" spans="2:19" ht="40" x14ac:dyDescent="0.35">
      <c r="B110" s="9" t="s">
        <v>587</v>
      </c>
      <c r="C110" t="s">
        <v>195</v>
      </c>
      <c r="D110" t="s">
        <v>280</v>
      </c>
      <c r="E110" t="s">
        <v>286</v>
      </c>
      <c r="F110" s="9" t="s">
        <v>623</v>
      </c>
      <c r="G110" s="9" t="s">
        <v>624</v>
      </c>
      <c r="H110" s="9" t="s">
        <v>625</v>
      </c>
      <c r="I110">
        <v>2024</v>
      </c>
      <c r="J110" s="10">
        <v>28739572</v>
      </c>
      <c r="L110">
        <v>0.3</v>
      </c>
      <c r="M110" s="14">
        <v>45565</v>
      </c>
    </row>
    <row r="111" spans="2:19" ht="30" x14ac:dyDescent="0.35">
      <c r="B111" s="9" t="s">
        <v>587</v>
      </c>
      <c r="C111" t="s">
        <v>195</v>
      </c>
      <c r="D111" t="s">
        <v>653</v>
      </c>
      <c r="E111" t="s">
        <v>654</v>
      </c>
      <c r="F111" s="9" t="s">
        <v>655</v>
      </c>
      <c r="G111" s="9" t="s">
        <v>295</v>
      </c>
      <c r="H111" s="9" t="s">
        <v>656</v>
      </c>
      <c r="I111">
        <v>2028</v>
      </c>
      <c r="J111" s="10">
        <v>20000000</v>
      </c>
      <c r="L111">
        <v>0.5</v>
      </c>
      <c r="M111" s="14">
        <v>46934</v>
      </c>
      <c r="S111" t="s">
        <v>296</v>
      </c>
    </row>
    <row r="112" spans="2:19" ht="30" x14ac:dyDescent="0.35">
      <c r="B112" s="9" t="s">
        <v>607</v>
      </c>
      <c r="C112" t="s">
        <v>166</v>
      </c>
      <c r="D112" t="s">
        <v>677</v>
      </c>
      <c r="E112" t="s">
        <v>676</v>
      </c>
      <c r="F112" s="9" t="s">
        <v>623</v>
      </c>
      <c r="G112" s="9" t="s">
        <v>624</v>
      </c>
      <c r="H112" s="9" t="s">
        <v>675</v>
      </c>
      <c r="I112">
        <v>2026</v>
      </c>
      <c r="J112" s="10">
        <v>10000000</v>
      </c>
      <c r="L112">
        <v>0.5</v>
      </c>
      <c r="M112" s="14">
        <v>46203</v>
      </c>
      <c r="S112" s="3"/>
    </row>
    <row r="113" spans="2:19" ht="40" x14ac:dyDescent="0.35">
      <c r="B113" s="9" t="s">
        <v>588</v>
      </c>
      <c r="C113" t="s">
        <v>126</v>
      </c>
      <c r="D113" t="s">
        <v>280</v>
      </c>
      <c r="E113" t="s">
        <v>286</v>
      </c>
      <c r="F113" s="9" t="s">
        <v>623</v>
      </c>
      <c r="G113" s="9" t="s">
        <v>624</v>
      </c>
      <c r="H113" s="9" t="s">
        <v>625</v>
      </c>
      <c r="I113">
        <v>2024</v>
      </c>
      <c r="J113" s="10">
        <v>28739572</v>
      </c>
      <c r="L113">
        <v>0.3</v>
      </c>
      <c r="M113" s="14">
        <v>45565</v>
      </c>
      <c r="S113" s="3"/>
    </row>
    <row r="114" spans="2:19" ht="40" x14ac:dyDescent="0.35">
      <c r="B114" s="9" t="s">
        <v>608</v>
      </c>
      <c r="C114" t="s">
        <v>164</v>
      </c>
      <c r="D114" t="s">
        <v>628</v>
      </c>
      <c r="E114" t="s">
        <v>629</v>
      </c>
      <c r="F114" s="9" t="s">
        <v>623</v>
      </c>
      <c r="G114" s="9" t="s">
        <v>624</v>
      </c>
      <c r="H114" s="9" t="s">
        <v>630</v>
      </c>
      <c r="I114">
        <v>2026</v>
      </c>
      <c r="J114" s="10">
        <v>20621734</v>
      </c>
      <c r="L114">
        <v>0.3</v>
      </c>
      <c r="M114" s="14">
        <v>46356</v>
      </c>
    </row>
    <row r="115" spans="2:19" ht="34.5" customHeight="1" x14ac:dyDescent="0.35">
      <c r="B115" s="9" t="s">
        <v>608</v>
      </c>
      <c r="C115" t="s">
        <v>164</v>
      </c>
      <c r="D115" t="s">
        <v>661</v>
      </c>
      <c r="E115" t="s">
        <v>662</v>
      </c>
      <c r="F115" s="9" t="s">
        <v>663</v>
      </c>
      <c r="G115" s="9" t="s">
        <v>294</v>
      </c>
      <c r="H115" s="9" t="s">
        <v>664</v>
      </c>
      <c r="I115">
        <v>2024</v>
      </c>
      <c r="J115" s="10"/>
      <c r="L115">
        <v>0.3</v>
      </c>
      <c r="M115" s="14">
        <v>45382</v>
      </c>
    </row>
    <row r="116" spans="2:19" ht="29.15" customHeight="1" x14ac:dyDescent="0.35">
      <c r="B116" s="9" t="s">
        <v>590</v>
      </c>
      <c r="C116" t="s">
        <v>146</v>
      </c>
      <c r="D116" t="s">
        <v>536</v>
      </c>
      <c r="E116" t="s">
        <v>537</v>
      </c>
      <c r="F116" s="9" t="s">
        <v>294</v>
      </c>
      <c r="G116" s="9" t="s">
        <v>294</v>
      </c>
      <c r="H116" s="9" t="s">
        <v>538</v>
      </c>
      <c r="I116">
        <v>2023</v>
      </c>
      <c r="J116" s="10">
        <v>12871073.16</v>
      </c>
      <c r="L116">
        <v>0.3</v>
      </c>
      <c r="M116" s="14">
        <v>45291</v>
      </c>
    </row>
    <row r="117" spans="2:19" ht="40" x14ac:dyDescent="0.35">
      <c r="B117" s="9" t="s">
        <v>590</v>
      </c>
      <c r="C117" t="s">
        <v>146</v>
      </c>
      <c r="D117" t="s">
        <v>283</v>
      </c>
      <c r="E117" t="s">
        <v>289</v>
      </c>
      <c r="F117" s="9" t="s">
        <v>616</v>
      </c>
      <c r="G117" s="9" t="s">
        <v>541</v>
      </c>
      <c r="H117" s="9" t="s">
        <v>544</v>
      </c>
      <c r="I117">
        <v>2023</v>
      </c>
      <c r="J117" s="10">
        <v>5124252</v>
      </c>
      <c r="L117">
        <v>0.3</v>
      </c>
      <c r="M117" s="14">
        <v>45107</v>
      </c>
      <c r="S117" t="s">
        <v>296</v>
      </c>
    </row>
    <row r="118" spans="2:19" ht="30" x14ac:dyDescent="0.35">
      <c r="B118" s="9" t="s">
        <v>591</v>
      </c>
      <c r="C118" t="s">
        <v>171</v>
      </c>
      <c r="D118" t="s">
        <v>284</v>
      </c>
      <c r="E118" t="s">
        <v>290</v>
      </c>
      <c r="F118" s="9" t="s">
        <v>616</v>
      </c>
      <c r="G118" s="9" t="s">
        <v>541</v>
      </c>
      <c r="H118" s="9" t="s">
        <v>547</v>
      </c>
      <c r="I118">
        <v>2023</v>
      </c>
      <c r="J118" s="10">
        <v>3273043</v>
      </c>
      <c r="L118">
        <v>0.3</v>
      </c>
      <c r="M118" s="14">
        <v>45107</v>
      </c>
      <c r="S118" s="3" t="s">
        <v>296</v>
      </c>
    </row>
    <row r="119" spans="2:19" ht="70" x14ac:dyDescent="0.35">
      <c r="B119" s="9" t="s">
        <v>591</v>
      </c>
      <c r="C119" t="s">
        <v>171</v>
      </c>
      <c r="D119" t="s">
        <v>281</v>
      </c>
      <c r="E119" t="s">
        <v>287</v>
      </c>
      <c r="F119" s="9" t="s">
        <v>616</v>
      </c>
      <c r="G119" s="9" t="s">
        <v>541</v>
      </c>
      <c r="H119" s="9" t="s">
        <v>543</v>
      </c>
      <c r="I119">
        <v>2023</v>
      </c>
      <c r="J119" s="10">
        <v>9036360</v>
      </c>
      <c r="L119">
        <v>0.3</v>
      </c>
      <c r="M119" s="14">
        <v>45107</v>
      </c>
      <c r="S119" t="s">
        <v>296</v>
      </c>
    </row>
    <row r="120" spans="2:19" ht="40" x14ac:dyDescent="0.35">
      <c r="B120" s="9" t="s">
        <v>591</v>
      </c>
      <c r="C120" t="s">
        <v>171</v>
      </c>
      <c r="D120" t="s">
        <v>283</v>
      </c>
      <c r="E120" t="s">
        <v>289</v>
      </c>
      <c r="F120" s="9" t="s">
        <v>616</v>
      </c>
      <c r="G120" s="9" t="s">
        <v>541</v>
      </c>
      <c r="H120" s="9" t="s">
        <v>544</v>
      </c>
      <c r="I120">
        <v>2023</v>
      </c>
      <c r="J120" s="10">
        <v>5124252</v>
      </c>
      <c r="L120">
        <v>0.3</v>
      </c>
      <c r="M120" s="14">
        <v>45107</v>
      </c>
      <c r="S120" t="s">
        <v>296</v>
      </c>
    </row>
    <row r="121" spans="2:19" ht="40" x14ac:dyDescent="0.35">
      <c r="B121" s="9" t="s">
        <v>592</v>
      </c>
      <c r="C121" t="s">
        <v>149</v>
      </c>
      <c r="D121" t="s">
        <v>539</v>
      </c>
      <c r="E121" t="s">
        <v>540</v>
      </c>
      <c r="F121" s="9" t="s">
        <v>292</v>
      </c>
      <c r="G121" s="9" t="s">
        <v>541</v>
      </c>
      <c r="H121" s="9" t="s">
        <v>542</v>
      </c>
      <c r="I121">
        <v>2028</v>
      </c>
      <c r="J121" s="10">
        <v>3126514</v>
      </c>
      <c r="L121">
        <v>0.3</v>
      </c>
      <c r="M121" s="14">
        <v>46934</v>
      </c>
      <c r="S121" t="s">
        <v>296</v>
      </c>
    </row>
    <row r="122" spans="2:19" ht="30" x14ac:dyDescent="0.35">
      <c r="B122" s="9" t="s">
        <v>592</v>
      </c>
      <c r="C122" t="s">
        <v>149</v>
      </c>
      <c r="D122" t="s">
        <v>281</v>
      </c>
      <c r="E122" t="s">
        <v>287</v>
      </c>
      <c r="F122" s="9" t="s">
        <v>623</v>
      </c>
      <c r="G122" s="9" t="s">
        <v>624</v>
      </c>
      <c r="H122" s="9" t="s">
        <v>627</v>
      </c>
      <c r="I122">
        <v>2024</v>
      </c>
      <c r="J122" s="10">
        <v>9036360</v>
      </c>
      <c r="L122">
        <v>0.3</v>
      </c>
      <c r="M122" s="14">
        <v>45565</v>
      </c>
    </row>
    <row r="123" spans="2:19" ht="30" x14ac:dyDescent="0.35">
      <c r="B123" s="9" t="s">
        <v>678</v>
      </c>
      <c r="C123" t="s">
        <v>184</v>
      </c>
      <c r="D123" t="s">
        <v>653</v>
      </c>
      <c r="E123" t="s">
        <v>654</v>
      </c>
      <c r="F123" s="9" t="s">
        <v>655</v>
      </c>
      <c r="G123" s="9" t="s">
        <v>295</v>
      </c>
      <c r="H123" s="9" t="s">
        <v>656</v>
      </c>
      <c r="I123">
        <v>2028</v>
      </c>
      <c r="J123" s="10">
        <v>20000000</v>
      </c>
      <c r="L123">
        <v>0.5</v>
      </c>
      <c r="M123" s="14">
        <v>46934</v>
      </c>
      <c r="S123" t="s">
        <v>296</v>
      </c>
    </row>
    <row r="124" spans="2:19" ht="30" x14ac:dyDescent="0.35">
      <c r="B124" s="9" t="s">
        <v>678</v>
      </c>
      <c r="C124" t="s">
        <v>184</v>
      </c>
      <c r="D124" t="s">
        <v>661</v>
      </c>
      <c r="E124" t="s">
        <v>662</v>
      </c>
      <c r="F124" s="9" t="s">
        <v>663</v>
      </c>
      <c r="G124" s="9" t="s">
        <v>294</v>
      </c>
      <c r="H124" s="9" t="s">
        <v>664</v>
      </c>
      <c r="I124">
        <v>2024</v>
      </c>
      <c r="J124" s="10"/>
      <c r="L124">
        <v>0.3</v>
      </c>
      <c r="M124" s="14">
        <v>45382</v>
      </c>
    </row>
    <row r="125" spans="2:19" ht="40" x14ac:dyDescent="0.35">
      <c r="B125" s="9" t="s">
        <v>593</v>
      </c>
      <c r="C125" t="s">
        <v>176</v>
      </c>
      <c r="D125" t="s">
        <v>539</v>
      </c>
      <c r="E125" t="s">
        <v>540</v>
      </c>
      <c r="F125" s="9" t="s">
        <v>292</v>
      </c>
      <c r="G125" s="9" t="s">
        <v>541</v>
      </c>
      <c r="H125" s="9" t="s">
        <v>542</v>
      </c>
      <c r="I125">
        <v>2028</v>
      </c>
      <c r="J125" s="10">
        <v>3126514</v>
      </c>
      <c r="L125">
        <v>0.3</v>
      </c>
      <c r="M125" s="14">
        <v>46934</v>
      </c>
      <c r="S125" t="s">
        <v>296</v>
      </c>
    </row>
    <row r="126" spans="2:19" ht="30" x14ac:dyDescent="0.35">
      <c r="B126" s="9" t="s">
        <v>593</v>
      </c>
      <c r="C126" t="s">
        <v>176</v>
      </c>
      <c r="D126" t="s">
        <v>281</v>
      </c>
      <c r="E126" t="s">
        <v>287</v>
      </c>
      <c r="F126" s="9" t="s">
        <v>623</v>
      </c>
      <c r="G126" s="9" t="s">
        <v>624</v>
      </c>
      <c r="H126" s="9" t="s">
        <v>627</v>
      </c>
      <c r="I126">
        <v>2024</v>
      </c>
      <c r="J126" s="10">
        <v>9036360</v>
      </c>
      <c r="L126">
        <v>0.3</v>
      </c>
      <c r="M126" s="14">
        <v>45565</v>
      </c>
    </row>
    <row r="127" spans="2:19" ht="40" x14ac:dyDescent="0.35">
      <c r="B127" s="9" t="s">
        <v>593</v>
      </c>
      <c r="C127" t="s">
        <v>176</v>
      </c>
      <c r="D127" t="s">
        <v>628</v>
      </c>
      <c r="E127" t="s">
        <v>629</v>
      </c>
      <c r="F127" s="9" t="s">
        <v>623</v>
      </c>
      <c r="G127" s="9" t="s">
        <v>624</v>
      </c>
      <c r="H127" s="9" t="s">
        <v>630</v>
      </c>
      <c r="I127">
        <v>2026</v>
      </c>
      <c r="J127" s="10">
        <v>20621734</v>
      </c>
      <c r="L127">
        <v>0.3</v>
      </c>
      <c r="M127" s="14">
        <v>46356</v>
      </c>
    </row>
    <row r="128" spans="2:19" ht="30" x14ac:dyDescent="0.35">
      <c r="B128" s="9" t="s">
        <v>679</v>
      </c>
      <c r="C128" t="s">
        <v>224</v>
      </c>
      <c r="D128" t="s">
        <v>661</v>
      </c>
      <c r="E128" t="s">
        <v>662</v>
      </c>
      <c r="F128" s="9" t="s">
        <v>663</v>
      </c>
      <c r="G128" s="9" t="s">
        <v>294</v>
      </c>
      <c r="H128" s="9" t="s">
        <v>664</v>
      </c>
      <c r="I128">
        <v>2024</v>
      </c>
      <c r="J128" s="10"/>
      <c r="L128">
        <v>0.3</v>
      </c>
      <c r="M128" s="14">
        <v>45382</v>
      </c>
    </row>
    <row r="129" spans="2:19" ht="30" x14ac:dyDescent="0.35">
      <c r="B129" s="9" t="s">
        <v>679</v>
      </c>
      <c r="C129" t="s">
        <v>224</v>
      </c>
      <c r="D129" t="s">
        <v>653</v>
      </c>
      <c r="E129" t="s">
        <v>654</v>
      </c>
      <c r="F129" s="9" t="s">
        <v>655</v>
      </c>
      <c r="G129" s="9" t="s">
        <v>295</v>
      </c>
      <c r="H129" s="9" t="s">
        <v>656</v>
      </c>
      <c r="I129">
        <v>2028</v>
      </c>
      <c r="J129" s="10">
        <v>20000000</v>
      </c>
      <c r="L129">
        <v>0.5</v>
      </c>
      <c r="M129" s="14">
        <v>46934</v>
      </c>
      <c r="S129" t="s">
        <v>296</v>
      </c>
    </row>
    <row r="130" spans="2:19" ht="40" x14ac:dyDescent="0.35">
      <c r="B130" s="9" t="s">
        <v>594</v>
      </c>
      <c r="C130" t="s">
        <v>194</v>
      </c>
      <c r="D130" t="s">
        <v>539</v>
      </c>
      <c r="E130" t="s">
        <v>540</v>
      </c>
      <c r="F130" s="9" t="s">
        <v>292</v>
      </c>
      <c r="G130" s="9" t="s">
        <v>541</v>
      </c>
      <c r="H130" s="9" t="s">
        <v>542</v>
      </c>
      <c r="I130">
        <v>2028</v>
      </c>
      <c r="J130" s="10">
        <v>3126514</v>
      </c>
      <c r="L130">
        <v>0.3</v>
      </c>
      <c r="M130" s="14">
        <v>46934</v>
      </c>
      <c r="S130" t="s">
        <v>296</v>
      </c>
    </row>
    <row r="131" spans="2:19" ht="40" x14ac:dyDescent="0.35">
      <c r="B131" s="9" t="s">
        <v>595</v>
      </c>
      <c r="C131" t="s">
        <v>218</v>
      </c>
      <c r="D131" t="s">
        <v>281</v>
      </c>
      <c r="E131" t="s">
        <v>287</v>
      </c>
      <c r="F131" s="9" t="s">
        <v>623</v>
      </c>
      <c r="G131" s="9" t="s">
        <v>624</v>
      </c>
      <c r="H131" s="9" t="s">
        <v>627</v>
      </c>
      <c r="I131">
        <v>2024</v>
      </c>
      <c r="J131" s="10">
        <v>9036360</v>
      </c>
      <c r="L131">
        <v>0.3</v>
      </c>
      <c r="M131" s="14">
        <v>45565</v>
      </c>
      <c r="S131" s="3"/>
    </row>
    <row r="132" spans="2:19" ht="240" x14ac:dyDescent="0.35">
      <c r="B132" s="9" t="s">
        <v>548</v>
      </c>
      <c r="C132" t="s">
        <v>140</v>
      </c>
      <c r="D132" t="s">
        <v>596</v>
      </c>
      <c r="E132" t="s">
        <v>597</v>
      </c>
      <c r="F132" s="9" t="s">
        <v>293</v>
      </c>
      <c r="G132" s="9" t="s">
        <v>295</v>
      </c>
      <c r="H132" s="9" t="s">
        <v>598</v>
      </c>
      <c r="I132">
        <v>2026</v>
      </c>
      <c r="J132" s="10">
        <v>51849640</v>
      </c>
      <c r="L132">
        <v>0.3</v>
      </c>
      <c r="M132" s="14">
        <v>46203</v>
      </c>
    </row>
    <row r="133" spans="2:19" ht="240" x14ac:dyDescent="0.35">
      <c r="B133" s="9" t="s">
        <v>549</v>
      </c>
      <c r="C133" t="s">
        <v>154</v>
      </c>
      <c r="D133" t="s">
        <v>596</v>
      </c>
      <c r="E133" t="s">
        <v>597</v>
      </c>
      <c r="F133" s="9" t="s">
        <v>293</v>
      </c>
      <c r="G133" s="9" t="s">
        <v>295</v>
      </c>
      <c r="H133" s="9" t="s">
        <v>598</v>
      </c>
      <c r="I133">
        <v>2026</v>
      </c>
      <c r="J133" s="10">
        <v>51849640</v>
      </c>
      <c r="L133">
        <v>0.3</v>
      </c>
      <c r="M133" s="14">
        <v>46203</v>
      </c>
    </row>
    <row r="134" spans="2:19" ht="240" x14ac:dyDescent="0.35">
      <c r="B134" s="9" t="s">
        <v>562</v>
      </c>
      <c r="C134" t="s">
        <v>189</v>
      </c>
      <c r="D134" t="s">
        <v>596</v>
      </c>
      <c r="E134" t="s">
        <v>597</v>
      </c>
      <c r="F134" s="9" t="s">
        <v>293</v>
      </c>
      <c r="G134" s="9" t="s">
        <v>295</v>
      </c>
      <c r="H134" s="9" t="s">
        <v>598</v>
      </c>
      <c r="I134">
        <v>2026</v>
      </c>
      <c r="J134" s="10">
        <v>51849640</v>
      </c>
      <c r="L134">
        <v>0.3</v>
      </c>
      <c r="M134" s="14">
        <v>46203</v>
      </c>
    </row>
    <row r="135" spans="2:19" ht="240" x14ac:dyDescent="0.35">
      <c r="B135" s="9" t="s">
        <v>563</v>
      </c>
      <c r="C135" t="s">
        <v>213</v>
      </c>
      <c r="D135" t="s">
        <v>596</v>
      </c>
      <c r="E135" t="s">
        <v>597</v>
      </c>
      <c r="F135" s="9" t="s">
        <v>293</v>
      </c>
      <c r="G135" s="9" t="s">
        <v>295</v>
      </c>
      <c r="H135" s="9" t="s">
        <v>598</v>
      </c>
      <c r="I135">
        <v>2026</v>
      </c>
      <c r="J135" s="10">
        <v>51849640</v>
      </c>
      <c r="L135">
        <v>0.3</v>
      </c>
      <c r="M135" s="14">
        <v>46203</v>
      </c>
    </row>
    <row r="136" spans="2:19" ht="60" x14ac:dyDescent="0.35">
      <c r="B136" s="9" t="s">
        <v>580</v>
      </c>
      <c r="C136" t="s">
        <v>187</v>
      </c>
      <c r="D136" t="s">
        <v>285</v>
      </c>
      <c r="E136" t="s">
        <v>291</v>
      </c>
      <c r="F136" s="9" t="s">
        <v>616</v>
      </c>
      <c r="G136" s="9" t="s">
        <v>541</v>
      </c>
      <c r="H136" s="9" t="s">
        <v>599</v>
      </c>
      <c r="I136">
        <v>2031</v>
      </c>
      <c r="J136" s="10">
        <v>2602032</v>
      </c>
      <c r="L136">
        <v>0.3</v>
      </c>
      <c r="M136" s="14">
        <v>48023</v>
      </c>
    </row>
    <row r="137" spans="2:19" ht="30" x14ac:dyDescent="0.35">
      <c r="B137" s="9" t="s">
        <v>545</v>
      </c>
      <c r="C137" t="s">
        <v>181</v>
      </c>
      <c r="D137" t="s">
        <v>600</v>
      </c>
      <c r="E137" t="s">
        <v>601</v>
      </c>
      <c r="F137" s="9" t="s">
        <v>292</v>
      </c>
      <c r="G137" s="9" t="s">
        <v>541</v>
      </c>
      <c r="H137" s="9" t="s">
        <v>602</v>
      </c>
      <c r="I137">
        <v>2027</v>
      </c>
      <c r="J137" s="10">
        <v>7767517.4199999999</v>
      </c>
      <c r="L137">
        <v>0.3</v>
      </c>
      <c r="M137" s="14">
        <v>46568</v>
      </c>
      <c r="S137" t="s">
        <v>296</v>
      </c>
    </row>
    <row r="138" spans="2:19" ht="30" x14ac:dyDescent="0.35">
      <c r="B138" s="9" t="s">
        <v>551</v>
      </c>
      <c r="C138" t="s">
        <v>135</v>
      </c>
      <c r="D138" t="s">
        <v>600</v>
      </c>
      <c r="E138" t="s">
        <v>601</v>
      </c>
      <c r="F138" s="9" t="s">
        <v>292</v>
      </c>
      <c r="G138" s="9" t="s">
        <v>541</v>
      </c>
      <c r="H138" s="9" t="s">
        <v>602</v>
      </c>
      <c r="I138">
        <v>2027</v>
      </c>
      <c r="J138" s="10">
        <v>7767517.4199999999</v>
      </c>
      <c r="L138">
        <v>0.3</v>
      </c>
      <c r="M138" s="14">
        <v>46568</v>
      </c>
      <c r="S138" t="s">
        <v>296</v>
      </c>
    </row>
    <row r="139" spans="2:19" ht="30" x14ac:dyDescent="0.35">
      <c r="B139" s="9" t="s">
        <v>552</v>
      </c>
      <c r="C139" t="s">
        <v>220</v>
      </c>
      <c r="D139" t="s">
        <v>600</v>
      </c>
      <c r="E139" t="s">
        <v>601</v>
      </c>
      <c r="F139" s="9" t="s">
        <v>292</v>
      </c>
      <c r="G139" s="9" t="s">
        <v>541</v>
      </c>
      <c r="H139" s="9" t="s">
        <v>602</v>
      </c>
      <c r="I139">
        <v>2027</v>
      </c>
      <c r="J139" s="10">
        <v>7767517.4199999999</v>
      </c>
      <c r="L139">
        <v>0.3</v>
      </c>
      <c r="M139" s="14">
        <v>46568</v>
      </c>
      <c r="S139" t="s">
        <v>296</v>
      </c>
    </row>
    <row r="140" spans="2:19" ht="30" x14ac:dyDescent="0.35">
      <c r="B140" s="9" t="s">
        <v>554</v>
      </c>
      <c r="C140" t="s">
        <v>151</v>
      </c>
      <c r="D140" t="s">
        <v>600</v>
      </c>
      <c r="E140" t="s">
        <v>601</v>
      </c>
      <c r="F140" s="9" t="s">
        <v>292</v>
      </c>
      <c r="G140" s="9" t="s">
        <v>541</v>
      </c>
      <c r="H140" s="9" t="s">
        <v>602</v>
      </c>
      <c r="I140">
        <v>2027</v>
      </c>
      <c r="J140" s="10">
        <v>7767517.4199999999</v>
      </c>
      <c r="L140">
        <v>0.3</v>
      </c>
      <c r="M140" s="14">
        <v>46568</v>
      </c>
      <c r="S140" t="s">
        <v>296</v>
      </c>
    </row>
    <row r="141" spans="2:19" ht="40" x14ac:dyDescent="0.35">
      <c r="B141" s="9" t="s">
        <v>558</v>
      </c>
      <c r="C141" t="s">
        <v>165</v>
      </c>
      <c r="D141" t="s">
        <v>603</v>
      </c>
      <c r="E141" t="s">
        <v>604</v>
      </c>
      <c r="F141" s="9" t="s">
        <v>292</v>
      </c>
      <c r="G141" s="9" t="s">
        <v>541</v>
      </c>
      <c r="H141" s="9" t="s">
        <v>605</v>
      </c>
      <c r="I141">
        <v>2027</v>
      </c>
      <c r="J141" s="10">
        <v>1783688.75</v>
      </c>
      <c r="L141">
        <v>0.3</v>
      </c>
      <c r="M141" s="14">
        <v>46751</v>
      </c>
    </row>
    <row r="142" spans="2:19" ht="30" x14ac:dyDescent="0.35">
      <c r="B142" s="9" t="s">
        <v>559</v>
      </c>
      <c r="C142" t="s">
        <v>148</v>
      </c>
      <c r="D142" t="s">
        <v>600</v>
      </c>
      <c r="E142" t="s">
        <v>601</v>
      </c>
      <c r="F142" s="9" t="s">
        <v>292</v>
      </c>
      <c r="G142" s="9" t="s">
        <v>541</v>
      </c>
      <c r="H142" s="9" t="s">
        <v>602</v>
      </c>
      <c r="I142">
        <v>2027</v>
      </c>
      <c r="J142" s="10">
        <v>7767517.4199999999</v>
      </c>
      <c r="L142">
        <v>0.3</v>
      </c>
      <c r="M142" s="14">
        <v>46568</v>
      </c>
      <c r="S142" t="s">
        <v>296</v>
      </c>
    </row>
    <row r="143" spans="2:19" ht="40" x14ac:dyDescent="0.35">
      <c r="B143" s="9" t="s">
        <v>569</v>
      </c>
      <c r="C143" t="s">
        <v>225</v>
      </c>
      <c r="D143" t="s">
        <v>603</v>
      </c>
      <c r="E143" t="s">
        <v>604</v>
      </c>
      <c r="F143" s="9" t="s">
        <v>292</v>
      </c>
      <c r="G143" s="9" t="s">
        <v>541</v>
      </c>
      <c r="H143" s="9" t="s">
        <v>605</v>
      </c>
      <c r="I143">
        <v>2027</v>
      </c>
      <c r="J143" s="10">
        <v>1783688.75</v>
      </c>
      <c r="L143">
        <v>0.3</v>
      </c>
      <c r="M143" s="14">
        <v>46751</v>
      </c>
    </row>
    <row r="144" spans="2:19" ht="40" x14ac:dyDescent="0.35">
      <c r="B144" s="9" t="s">
        <v>570</v>
      </c>
      <c r="C144" t="s">
        <v>212</v>
      </c>
      <c r="D144" t="s">
        <v>603</v>
      </c>
      <c r="E144" t="s">
        <v>604</v>
      </c>
      <c r="F144" s="9" t="s">
        <v>292</v>
      </c>
      <c r="G144" s="9" t="s">
        <v>541</v>
      </c>
      <c r="H144" s="9" t="s">
        <v>605</v>
      </c>
      <c r="I144">
        <v>2027</v>
      </c>
      <c r="J144" s="10">
        <v>1783688.75</v>
      </c>
      <c r="L144">
        <v>0.3</v>
      </c>
      <c r="M144" s="14">
        <v>46751</v>
      </c>
    </row>
    <row r="145" spans="2:19" ht="40" x14ac:dyDescent="0.35">
      <c r="B145" s="9" t="s">
        <v>571</v>
      </c>
      <c r="C145" t="s">
        <v>158</v>
      </c>
      <c r="D145" t="s">
        <v>603</v>
      </c>
      <c r="E145" t="s">
        <v>604</v>
      </c>
      <c r="F145" s="9" t="s">
        <v>292</v>
      </c>
      <c r="G145" s="9" t="s">
        <v>541</v>
      </c>
      <c r="H145" s="9" t="s">
        <v>605</v>
      </c>
      <c r="I145">
        <v>2027</v>
      </c>
      <c r="J145" s="10">
        <v>1783688.75</v>
      </c>
      <c r="L145">
        <v>0.3</v>
      </c>
      <c r="M145" s="14">
        <v>46751</v>
      </c>
    </row>
    <row r="146" spans="2:19" ht="40" x14ac:dyDescent="0.35">
      <c r="B146" s="9" t="s">
        <v>572</v>
      </c>
      <c r="C146" t="s">
        <v>216</v>
      </c>
      <c r="D146" t="s">
        <v>603</v>
      </c>
      <c r="E146" t="s">
        <v>604</v>
      </c>
      <c r="F146" s="9" t="s">
        <v>292</v>
      </c>
      <c r="G146" s="9" t="s">
        <v>541</v>
      </c>
      <c r="H146" s="9" t="s">
        <v>605</v>
      </c>
      <c r="I146">
        <v>2027</v>
      </c>
      <c r="J146" s="10">
        <v>1783688.75</v>
      </c>
      <c r="L146">
        <v>0.3</v>
      </c>
      <c r="M146" s="14">
        <v>46751</v>
      </c>
    </row>
    <row r="147" spans="2:19" ht="40" x14ac:dyDescent="0.35">
      <c r="B147" s="9" t="s">
        <v>573</v>
      </c>
      <c r="C147" t="s">
        <v>202</v>
      </c>
      <c r="D147" t="s">
        <v>603</v>
      </c>
      <c r="E147" t="s">
        <v>604</v>
      </c>
      <c r="F147" s="9" t="s">
        <v>292</v>
      </c>
      <c r="G147" s="9" t="s">
        <v>541</v>
      </c>
      <c r="H147" s="9" t="s">
        <v>605</v>
      </c>
      <c r="I147">
        <v>2027</v>
      </c>
      <c r="J147" s="10">
        <v>1783688.75</v>
      </c>
      <c r="L147">
        <v>0.3</v>
      </c>
      <c r="M147" s="14">
        <v>46751</v>
      </c>
    </row>
    <row r="148" spans="2:19" ht="30" x14ac:dyDescent="0.35">
      <c r="B148" s="9" t="s">
        <v>574</v>
      </c>
      <c r="C148" t="s">
        <v>205</v>
      </c>
      <c r="D148" t="s">
        <v>600</v>
      </c>
      <c r="E148" t="s">
        <v>601</v>
      </c>
      <c r="F148" s="9" t="s">
        <v>292</v>
      </c>
      <c r="G148" s="9" t="s">
        <v>541</v>
      </c>
      <c r="H148" s="9" t="s">
        <v>602</v>
      </c>
      <c r="I148">
        <v>2027</v>
      </c>
      <c r="J148" s="10">
        <v>7767517.4199999999</v>
      </c>
      <c r="L148">
        <v>0.3</v>
      </c>
      <c r="M148" s="14">
        <v>46568</v>
      </c>
      <c r="S148" t="s">
        <v>296</v>
      </c>
    </row>
    <row r="149" spans="2:19" ht="40" x14ac:dyDescent="0.35">
      <c r="B149" s="9" t="s">
        <v>574</v>
      </c>
      <c r="C149" t="s">
        <v>205</v>
      </c>
      <c r="D149" t="s">
        <v>603</v>
      </c>
      <c r="E149" t="s">
        <v>604</v>
      </c>
      <c r="F149" s="9" t="s">
        <v>292</v>
      </c>
      <c r="G149" s="9" t="s">
        <v>541</v>
      </c>
      <c r="H149" s="9" t="s">
        <v>605</v>
      </c>
      <c r="I149">
        <v>2027</v>
      </c>
      <c r="J149" s="10">
        <v>1783688.75</v>
      </c>
      <c r="L149">
        <v>0.3</v>
      </c>
      <c r="M149" s="14">
        <v>46751</v>
      </c>
    </row>
    <row r="150" spans="2:19" ht="40" x14ac:dyDescent="0.35">
      <c r="B150" s="9" t="s">
        <v>606</v>
      </c>
      <c r="C150" t="s">
        <v>174</v>
      </c>
      <c r="D150" t="s">
        <v>603</v>
      </c>
      <c r="E150" t="s">
        <v>604</v>
      </c>
      <c r="F150" s="9" t="s">
        <v>292</v>
      </c>
      <c r="G150" s="9" t="s">
        <v>541</v>
      </c>
      <c r="H150" s="9" t="s">
        <v>605</v>
      </c>
      <c r="I150">
        <v>2027</v>
      </c>
      <c r="J150" s="10">
        <v>1783688.75</v>
      </c>
      <c r="L150">
        <v>0.3</v>
      </c>
      <c r="M150" s="14">
        <v>46751</v>
      </c>
    </row>
    <row r="151" spans="2:19" ht="30" x14ac:dyDescent="0.35">
      <c r="B151" s="9" t="s">
        <v>576</v>
      </c>
      <c r="C151" t="s">
        <v>229</v>
      </c>
      <c r="D151" t="s">
        <v>600</v>
      </c>
      <c r="E151" t="s">
        <v>601</v>
      </c>
      <c r="F151" s="9" t="s">
        <v>292</v>
      </c>
      <c r="G151" s="9" t="s">
        <v>541</v>
      </c>
      <c r="H151" s="9" t="s">
        <v>602</v>
      </c>
      <c r="I151">
        <v>2027</v>
      </c>
      <c r="J151" s="10">
        <v>7767517.4199999999</v>
      </c>
      <c r="L151">
        <v>0.3</v>
      </c>
      <c r="M151" s="14">
        <v>46568</v>
      </c>
      <c r="S151" t="s">
        <v>296</v>
      </c>
    </row>
    <row r="152" spans="2:19" ht="40" x14ac:dyDescent="0.35">
      <c r="B152" s="9" t="s">
        <v>576</v>
      </c>
      <c r="C152" t="s">
        <v>229</v>
      </c>
      <c r="D152" t="s">
        <v>603</v>
      </c>
      <c r="E152" t="s">
        <v>604</v>
      </c>
      <c r="F152" s="9" t="s">
        <v>292</v>
      </c>
      <c r="G152" s="9" t="s">
        <v>541</v>
      </c>
      <c r="H152" s="9" t="s">
        <v>605</v>
      </c>
      <c r="I152">
        <v>2027</v>
      </c>
      <c r="J152" s="10">
        <v>1783688.75</v>
      </c>
      <c r="L152">
        <v>0.3</v>
      </c>
      <c r="M152" s="14">
        <v>46751</v>
      </c>
    </row>
    <row r="153" spans="2:19" ht="40" x14ac:dyDescent="0.35">
      <c r="B153" s="9" t="s">
        <v>577</v>
      </c>
      <c r="C153" t="s">
        <v>157</v>
      </c>
      <c r="D153" t="s">
        <v>603</v>
      </c>
      <c r="E153" t="s">
        <v>604</v>
      </c>
      <c r="F153" s="9" t="s">
        <v>292</v>
      </c>
      <c r="G153" s="9" t="s">
        <v>541</v>
      </c>
      <c r="H153" s="9" t="s">
        <v>605</v>
      </c>
      <c r="I153">
        <v>2027</v>
      </c>
      <c r="J153" s="10">
        <v>1783688.75</v>
      </c>
      <c r="L153">
        <v>0.3</v>
      </c>
      <c r="M153" s="14">
        <v>46751</v>
      </c>
    </row>
    <row r="154" spans="2:19" ht="40" x14ac:dyDescent="0.35">
      <c r="B154" s="9" t="s">
        <v>578</v>
      </c>
      <c r="C154" t="s">
        <v>160</v>
      </c>
      <c r="D154" t="s">
        <v>603</v>
      </c>
      <c r="E154" t="s">
        <v>604</v>
      </c>
      <c r="F154" s="9" t="s">
        <v>292</v>
      </c>
      <c r="G154" s="9" t="s">
        <v>541</v>
      </c>
      <c r="H154" s="9" t="s">
        <v>605</v>
      </c>
      <c r="I154">
        <v>2027</v>
      </c>
      <c r="J154" s="10">
        <v>1783688.75</v>
      </c>
      <c r="L154">
        <v>0.3</v>
      </c>
      <c r="M154" s="14">
        <v>46751</v>
      </c>
    </row>
    <row r="155" spans="2:19" ht="40" x14ac:dyDescent="0.35">
      <c r="B155" s="9" t="s">
        <v>579</v>
      </c>
      <c r="C155" t="s">
        <v>228</v>
      </c>
      <c r="D155" t="s">
        <v>603</v>
      </c>
      <c r="E155" t="s">
        <v>604</v>
      </c>
      <c r="F155" s="9" t="s">
        <v>292</v>
      </c>
      <c r="G155" s="9" t="s">
        <v>541</v>
      </c>
      <c r="H155" s="9" t="s">
        <v>605</v>
      </c>
      <c r="I155">
        <v>2027</v>
      </c>
      <c r="J155" s="10">
        <v>1783688.75</v>
      </c>
      <c r="L155">
        <v>0.3</v>
      </c>
      <c r="M155" s="14">
        <v>46751</v>
      </c>
    </row>
    <row r="156" spans="2:19" ht="30" x14ac:dyDescent="0.35">
      <c r="B156" s="9" t="s">
        <v>580</v>
      </c>
      <c r="C156" t="s">
        <v>187</v>
      </c>
      <c r="D156" t="s">
        <v>600</v>
      </c>
      <c r="E156" t="s">
        <v>601</v>
      </c>
      <c r="F156" s="9" t="s">
        <v>292</v>
      </c>
      <c r="G156" s="9" t="s">
        <v>541</v>
      </c>
      <c r="H156" s="9" t="s">
        <v>602</v>
      </c>
      <c r="I156">
        <v>2027</v>
      </c>
      <c r="J156" s="10">
        <v>7767517.4199999999</v>
      </c>
      <c r="L156">
        <v>0.3</v>
      </c>
      <c r="M156" s="14">
        <v>46568</v>
      </c>
      <c r="S156" t="s">
        <v>296</v>
      </c>
    </row>
    <row r="157" spans="2:19" ht="40" x14ac:dyDescent="0.35">
      <c r="B157" s="9" t="s">
        <v>580</v>
      </c>
      <c r="C157" t="s">
        <v>187</v>
      </c>
      <c r="D157" t="s">
        <v>603</v>
      </c>
      <c r="E157" t="s">
        <v>604</v>
      </c>
      <c r="F157" s="9" t="s">
        <v>292</v>
      </c>
      <c r="G157" s="9" t="s">
        <v>541</v>
      </c>
      <c r="H157" s="9" t="s">
        <v>605</v>
      </c>
      <c r="I157">
        <v>2027</v>
      </c>
      <c r="J157" s="10">
        <v>1783688.75</v>
      </c>
      <c r="L157">
        <v>0.3</v>
      </c>
      <c r="M157" s="14">
        <v>46751</v>
      </c>
    </row>
    <row r="158" spans="2:19" ht="40" x14ac:dyDescent="0.35">
      <c r="B158" s="9" t="s">
        <v>581</v>
      </c>
      <c r="C158" t="s">
        <v>133</v>
      </c>
      <c r="D158" t="s">
        <v>603</v>
      </c>
      <c r="E158" t="s">
        <v>604</v>
      </c>
      <c r="F158" s="9" t="s">
        <v>292</v>
      </c>
      <c r="G158" s="9" t="s">
        <v>541</v>
      </c>
      <c r="H158" s="9" t="s">
        <v>605</v>
      </c>
      <c r="I158">
        <v>2027</v>
      </c>
      <c r="J158" s="10">
        <v>1783688.75</v>
      </c>
      <c r="L158">
        <v>0.3</v>
      </c>
      <c r="M158" s="14">
        <v>46751</v>
      </c>
    </row>
    <row r="159" spans="2:19" ht="40" x14ac:dyDescent="0.35">
      <c r="B159" s="9" t="s">
        <v>582</v>
      </c>
      <c r="C159" t="s">
        <v>214</v>
      </c>
      <c r="D159" t="s">
        <v>603</v>
      </c>
      <c r="E159" t="s">
        <v>604</v>
      </c>
      <c r="F159" s="9" t="s">
        <v>292</v>
      </c>
      <c r="G159" s="9" t="s">
        <v>541</v>
      </c>
      <c r="H159" s="9" t="s">
        <v>605</v>
      </c>
      <c r="I159">
        <v>2027</v>
      </c>
      <c r="J159" s="10">
        <v>1783688.75</v>
      </c>
      <c r="L159">
        <v>0.3</v>
      </c>
      <c r="M159" s="14">
        <v>46751</v>
      </c>
    </row>
    <row r="160" spans="2:19" ht="40" x14ac:dyDescent="0.35">
      <c r="B160" s="9" t="s">
        <v>585</v>
      </c>
      <c r="C160" t="s">
        <v>155</v>
      </c>
      <c r="D160" t="s">
        <v>603</v>
      </c>
      <c r="E160" t="s">
        <v>604</v>
      </c>
      <c r="F160" s="9" t="s">
        <v>292</v>
      </c>
      <c r="G160" s="9" t="s">
        <v>541</v>
      </c>
      <c r="H160" s="9" t="s">
        <v>605</v>
      </c>
      <c r="I160">
        <v>2027</v>
      </c>
      <c r="J160" s="10">
        <v>1783688.75</v>
      </c>
      <c r="L160">
        <v>0.3</v>
      </c>
      <c r="M160" s="14">
        <v>46751</v>
      </c>
    </row>
    <row r="161" spans="2:19" ht="40" x14ac:dyDescent="0.35">
      <c r="B161" s="9" t="s">
        <v>586</v>
      </c>
      <c r="C161" t="s">
        <v>131</v>
      </c>
      <c r="D161" t="s">
        <v>603</v>
      </c>
      <c r="E161" t="s">
        <v>604</v>
      </c>
      <c r="F161" s="9" t="s">
        <v>292</v>
      </c>
      <c r="G161" s="9" t="s">
        <v>541</v>
      </c>
      <c r="H161" s="9" t="s">
        <v>605</v>
      </c>
      <c r="I161">
        <v>2027</v>
      </c>
      <c r="J161" s="10">
        <v>1783688.75</v>
      </c>
      <c r="L161">
        <v>0.3</v>
      </c>
      <c r="M161" s="14">
        <v>46751</v>
      </c>
    </row>
    <row r="162" spans="2:19" ht="40" x14ac:dyDescent="0.35">
      <c r="B162" s="9" t="s">
        <v>587</v>
      </c>
      <c r="C162" t="s">
        <v>195</v>
      </c>
      <c r="D162" t="s">
        <v>603</v>
      </c>
      <c r="E162" t="s">
        <v>604</v>
      </c>
      <c r="F162" s="9" t="s">
        <v>292</v>
      </c>
      <c r="G162" s="9" t="s">
        <v>541</v>
      </c>
      <c r="H162" s="9" t="s">
        <v>605</v>
      </c>
      <c r="I162">
        <v>2027</v>
      </c>
      <c r="J162" s="10">
        <v>1783688.75</v>
      </c>
      <c r="L162">
        <v>0.3</v>
      </c>
      <c r="M162" s="14">
        <v>46751</v>
      </c>
    </row>
    <row r="163" spans="2:19" ht="40" x14ac:dyDescent="0.35">
      <c r="B163" s="9" t="s">
        <v>607</v>
      </c>
      <c r="C163" t="s">
        <v>166</v>
      </c>
      <c r="D163" t="s">
        <v>603</v>
      </c>
      <c r="E163" t="s">
        <v>604</v>
      </c>
      <c r="F163" s="9" t="s">
        <v>292</v>
      </c>
      <c r="G163" s="9" t="s">
        <v>541</v>
      </c>
      <c r="H163" s="9" t="s">
        <v>605</v>
      </c>
      <c r="I163">
        <v>2027</v>
      </c>
      <c r="J163" s="10">
        <v>1783688.75</v>
      </c>
      <c r="L163">
        <v>0.3</v>
      </c>
      <c r="M163" s="14">
        <v>46751</v>
      </c>
    </row>
    <row r="164" spans="2:19" ht="40" x14ac:dyDescent="0.35">
      <c r="B164" s="9" t="s">
        <v>588</v>
      </c>
      <c r="C164" t="s">
        <v>126</v>
      </c>
      <c r="D164" t="s">
        <v>603</v>
      </c>
      <c r="E164" t="s">
        <v>604</v>
      </c>
      <c r="F164" s="9" t="s">
        <v>292</v>
      </c>
      <c r="G164" s="9" t="s">
        <v>541</v>
      </c>
      <c r="H164" s="9" t="s">
        <v>605</v>
      </c>
      <c r="I164">
        <v>2027</v>
      </c>
      <c r="J164" s="10">
        <v>1783688.75</v>
      </c>
      <c r="L164">
        <v>0.3</v>
      </c>
      <c r="M164" s="14">
        <v>46751</v>
      </c>
    </row>
    <row r="165" spans="2:19" ht="30" x14ac:dyDescent="0.35">
      <c r="B165" s="9" t="s">
        <v>608</v>
      </c>
      <c r="C165" t="s">
        <v>164</v>
      </c>
      <c r="D165" t="s">
        <v>600</v>
      </c>
      <c r="E165" t="s">
        <v>601</v>
      </c>
      <c r="F165" s="9" t="s">
        <v>292</v>
      </c>
      <c r="G165" s="9" t="s">
        <v>541</v>
      </c>
      <c r="H165" s="9" t="s">
        <v>602</v>
      </c>
      <c r="I165">
        <v>2027</v>
      </c>
      <c r="J165" s="10">
        <v>7767517.4199999999</v>
      </c>
      <c r="L165">
        <v>0.3</v>
      </c>
      <c r="M165" s="14">
        <v>46568</v>
      </c>
      <c r="S165" t="s">
        <v>296</v>
      </c>
    </row>
    <row r="166" spans="2:19" ht="40" x14ac:dyDescent="0.35">
      <c r="B166" s="9" t="s">
        <v>608</v>
      </c>
      <c r="C166" t="s">
        <v>164</v>
      </c>
      <c r="D166" t="s">
        <v>603</v>
      </c>
      <c r="E166" t="s">
        <v>604</v>
      </c>
      <c r="F166" s="9" t="s">
        <v>292</v>
      </c>
      <c r="G166" s="9" t="s">
        <v>541</v>
      </c>
      <c r="H166" s="9" t="s">
        <v>605</v>
      </c>
      <c r="I166">
        <v>2027</v>
      </c>
      <c r="J166" s="10">
        <v>1783688.75</v>
      </c>
      <c r="L166">
        <v>0.3</v>
      </c>
      <c r="M166" s="14">
        <v>46751</v>
      </c>
    </row>
    <row r="167" spans="2:19" ht="40" x14ac:dyDescent="0.35">
      <c r="B167" s="9" t="s">
        <v>589</v>
      </c>
      <c r="C167" t="s">
        <v>204</v>
      </c>
      <c r="D167" t="s">
        <v>603</v>
      </c>
      <c r="E167" t="s">
        <v>604</v>
      </c>
      <c r="F167" s="9" t="s">
        <v>292</v>
      </c>
      <c r="G167" s="9" t="s">
        <v>541</v>
      </c>
      <c r="H167" s="9" t="s">
        <v>605</v>
      </c>
      <c r="I167">
        <v>2027</v>
      </c>
      <c r="J167" s="10">
        <v>1783688.75</v>
      </c>
      <c r="L167">
        <v>0.3</v>
      </c>
      <c r="M167" s="14">
        <v>46751</v>
      </c>
    </row>
    <row r="168" spans="2:19" ht="40" x14ac:dyDescent="0.35">
      <c r="B168" s="9" t="s">
        <v>591</v>
      </c>
      <c r="C168" t="s">
        <v>171</v>
      </c>
      <c r="D168" t="s">
        <v>603</v>
      </c>
      <c r="E168" t="s">
        <v>604</v>
      </c>
      <c r="F168" s="9" t="s">
        <v>292</v>
      </c>
      <c r="G168" s="9" t="s">
        <v>541</v>
      </c>
      <c r="H168" s="9" t="s">
        <v>605</v>
      </c>
      <c r="I168">
        <v>2027</v>
      </c>
      <c r="J168" s="10">
        <v>1783688.75</v>
      </c>
      <c r="L168">
        <v>0.3</v>
      </c>
      <c r="M168" s="14">
        <v>46751</v>
      </c>
    </row>
    <row r="169" spans="2:19" ht="30" x14ac:dyDescent="0.35">
      <c r="B169" s="9" t="s">
        <v>591</v>
      </c>
      <c r="C169" t="s">
        <v>171</v>
      </c>
      <c r="D169" t="s">
        <v>600</v>
      </c>
      <c r="E169" t="s">
        <v>601</v>
      </c>
      <c r="F169" s="9" t="s">
        <v>292</v>
      </c>
      <c r="G169" s="9" t="s">
        <v>541</v>
      </c>
      <c r="H169" s="9" t="s">
        <v>602</v>
      </c>
      <c r="I169">
        <v>2027</v>
      </c>
      <c r="J169" s="10">
        <v>7767517.4199999999</v>
      </c>
      <c r="L169">
        <v>0.3</v>
      </c>
      <c r="M169" s="14">
        <v>46568</v>
      </c>
      <c r="S169" t="s">
        <v>296</v>
      </c>
    </row>
    <row r="170" spans="2:19" ht="40" x14ac:dyDescent="0.35">
      <c r="B170" s="9" t="s">
        <v>592</v>
      </c>
      <c r="C170" t="s">
        <v>149</v>
      </c>
      <c r="D170" t="s">
        <v>603</v>
      </c>
      <c r="E170" t="s">
        <v>604</v>
      </c>
      <c r="F170" s="9" t="s">
        <v>292</v>
      </c>
      <c r="G170" s="9" t="s">
        <v>541</v>
      </c>
      <c r="H170" s="9" t="s">
        <v>605</v>
      </c>
      <c r="I170">
        <v>2027</v>
      </c>
      <c r="J170" s="10">
        <v>1783688.75</v>
      </c>
      <c r="L170">
        <v>0.3</v>
      </c>
      <c r="M170" s="14">
        <v>46751</v>
      </c>
    </row>
    <row r="171" spans="2:19" ht="40" x14ac:dyDescent="0.35">
      <c r="B171" s="9" t="s">
        <v>593</v>
      </c>
      <c r="C171" t="s">
        <v>176</v>
      </c>
      <c r="D171" t="s">
        <v>603</v>
      </c>
      <c r="E171" t="s">
        <v>604</v>
      </c>
      <c r="F171" s="9" t="s">
        <v>292</v>
      </c>
      <c r="G171" s="9" t="s">
        <v>541</v>
      </c>
      <c r="H171" s="9" t="s">
        <v>605</v>
      </c>
      <c r="I171">
        <v>2027</v>
      </c>
      <c r="J171" s="10">
        <v>1783688.75</v>
      </c>
      <c r="L171">
        <v>0.3</v>
      </c>
      <c r="M171" s="14">
        <v>46751</v>
      </c>
    </row>
    <row r="172" spans="2:19" ht="30" x14ac:dyDescent="0.35">
      <c r="B172" s="9" t="s">
        <v>609</v>
      </c>
      <c r="C172" t="s">
        <v>150</v>
      </c>
      <c r="D172" t="s">
        <v>600</v>
      </c>
      <c r="E172" t="s">
        <v>601</v>
      </c>
      <c r="F172" s="9" t="s">
        <v>292</v>
      </c>
      <c r="G172" s="9" t="s">
        <v>541</v>
      </c>
      <c r="H172" s="9" t="s">
        <v>602</v>
      </c>
      <c r="I172">
        <v>2027</v>
      </c>
      <c r="J172" s="10">
        <v>7767517.4199999999</v>
      </c>
      <c r="L172">
        <v>0.3</v>
      </c>
      <c r="M172" s="14">
        <v>46568</v>
      </c>
      <c r="S172" t="s">
        <v>296</v>
      </c>
    </row>
  </sheetData>
  <autoFilter ref="A1:S172" xr:uid="{00000000-0001-0000-02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
  <sheetViews>
    <sheetView topLeftCell="A10" workbookViewId="0">
      <selection activeCell="D24" sqref="D24"/>
    </sheetView>
  </sheetViews>
  <sheetFormatPr defaultRowHeight="14.5" x14ac:dyDescent="0.35"/>
  <cols>
    <col min="1" max="1" width="12.26953125" customWidth="1"/>
    <col min="2" max="2" width="27.453125" customWidth="1"/>
    <col min="4" max="4" width="34.81640625" customWidth="1"/>
    <col min="5" max="5" width="21" customWidth="1"/>
    <col min="6" max="6" width="31.81640625" customWidth="1"/>
  </cols>
  <sheetData>
    <row r="1" spans="1:6" x14ac:dyDescent="0.35">
      <c r="A1" s="4" t="s">
        <v>0</v>
      </c>
      <c r="B1" s="4" t="s">
        <v>1</v>
      </c>
      <c r="C1" s="4" t="s">
        <v>2</v>
      </c>
      <c r="D1" s="5" t="s">
        <v>297</v>
      </c>
      <c r="E1" s="5" t="s">
        <v>298</v>
      </c>
      <c r="F1" s="4" t="s">
        <v>299</v>
      </c>
    </row>
    <row r="2" spans="1:6" x14ac:dyDescent="0.35">
      <c r="A2" t="s">
        <v>10</v>
      </c>
      <c r="D2" t="s">
        <v>300</v>
      </c>
      <c r="E2" t="s">
        <v>241</v>
      </c>
    </row>
    <row r="3" spans="1:6" x14ac:dyDescent="0.35">
      <c r="A3" t="s">
        <v>11</v>
      </c>
      <c r="B3" t="s">
        <v>12</v>
      </c>
      <c r="C3" t="s">
        <v>12</v>
      </c>
      <c r="D3" t="s">
        <v>301</v>
      </c>
      <c r="E3" t="s">
        <v>301</v>
      </c>
    </row>
    <row r="4" spans="1:6" x14ac:dyDescent="0.35">
      <c r="B4" t="s">
        <v>21</v>
      </c>
      <c r="C4" t="s">
        <v>126</v>
      </c>
      <c r="E4">
        <v>31.5</v>
      </c>
    </row>
    <row r="5" spans="1:6" x14ac:dyDescent="0.35">
      <c r="B5" t="s">
        <v>22</v>
      </c>
      <c r="C5" t="s">
        <v>127</v>
      </c>
      <c r="E5">
        <v>32.5</v>
      </c>
    </row>
    <row r="6" spans="1:6" x14ac:dyDescent="0.35">
      <c r="B6" t="s">
        <v>24</v>
      </c>
      <c r="C6" t="s">
        <v>129</v>
      </c>
      <c r="E6">
        <v>11.8</v>
      </c>
    </row>
    <row r="7" spans="1:6" x14ac:dyDescent="0.35">
      <c r="B7" t="s">
        <v>26</v>
      </c>
      <c r="C7" t="s">
        <v>131</v>
      </c>
      <c r="E7">
        <v>130</v>
      </c>
      <c r="F7" t="s">
        <v>302</v>
      </c>
    </row>
    <row r="8" spans="1:6" x14ac:dyDescent="0.35">
      <c r="B8" t="s">
        <v>28</v>
      </c>
      <c r="C8" t="s">
        <v>133</v>
      </c>
      <c r="E8">
        <v>61.5</v>
      </c>
    </row>
    <row r="9" spans="1:6" x14ac:dyDescent="0.35">
      <c r="B9" t="s">
        <v>30</v>
      </c>
      <c r="C9" t="s">
        <v>135</v>
      </c>
      <c r="E9">
        <v>13.7</v>
      </c>
    </row>
    <row r="10" spans="1:6" x14ac:dyDescent="0.35">
      <c r="B10" t="s">
        <v>32</v>
      </c>
      <c r="C10" t="s">
        <v>138</v>
      </c>
      <c r="E10">
        <v>128</v>
      </c>
      <c r="F10" t="s">
        <v>303</v>
      </c>
    </row>
    <row r="11" spans="1:6" x14ac:dyDescent="0.35">
      <c r="B11" t="s">
        <v>35</v>
      </c>
      <c r="C11" t="s">
        <v>141</v>
      </c>
      <c r="E11">
        <v>300</v>
      </c>
      <c r="F11" t="s">
        <v>304</v>
      </c>
    </row>
    <row r="12" spans="1:6" x14ac:dyDescent="0.35">
      <c r="B12" t="s">
        <v>36</v>
      </c>
      <c r="C12" t="s">
        <v>141</v>
      </c>
      <c r="E12">
        <v>300</v>
      </c>
      <c r="F12" t="s">
        <v>511</v>
      </c>
    </row>
    <row r="13" spans="1:6" x14ac:dyDescent="0.35">
      <c r="B13" t="s">
        <v>37</v>
      </c>
      <c r="C13" t="s">
        <v>142</v>
      </c>
      <c r="E13">
        <v>25</v>
      </c>
    </row>
    <row r="14" spans="1:6" x14ac:dyDescent="0.35">
      <c r="B14" t="s">
        <v>41</v>
      </c>
      <c r="C14" t="s">
        <v>146</v>
      </c>
      <c r="E14">
        <v>25</v>
      </c>
    </row>
    <row r="15" spans="1:6" x14ac:dyDescent="0.35">
      <c r="B15" t="s">
        <v>44</v>
      </c>
      <c r="C15" t="s">
        <v>148</v>
      </c>
      <c r="E15">
        <v>60</v>
      </c>
    </row>
    <row r="16" spans="1:6" x14ac:dyDescent="0.35">
      <c r="B16" t="s">
        <v>45</v>
      </c>
      <c r="C16" t="s">
        <v>149</v>
      </c>
      <c r="E16">
        <v>120</v>
      </c>
    </row>
    <row r="17" spans="2:6" x14ac:dyDescent="0.35">
      <c r="B17" t="s">
        <v>47</v>
      </c>
      <c r="C17" t="s">
        <v>151</v>
      </c>
      <c r="E17">
        <v>225</v>
      </c>
      <c r="F17" t="s">
        <v>304</v>
      </c>
    </row>
    <row r="18" spans="2:6" x14ac:dyDescent="0.35">
      <c r="B18" t="s">
        <v>49</v>
      </c>
      <c r="C18" t="s">
        <v>154</v>
      </c>
      <c r="E18">
        <v>530</v>
      </c>
      <c r="F18" t="s">
        <v>511</v>
      </c>
    </row>
    <row r="19" spans="2:6" x14ac:dyDescent="0.35">
      <c r="B19" t="s">
        <v>50</v>
      </c>
      <c r="C19" t="s">
        <v>155</v>
      </c>
      <c r="E19">
        <v>25</v>
      </c>
    </row>
    <row r="20" spans="2:6" x14ac:dyDescent="0.35">
      <c r="B20" t="s">
        <v>51</v>
      </c>
      <c r="C20" t="s">
        <v>156</v>
      </c>
      <c r="E20">
        <v>60</v>
      </c>
    </row>
    <row r="21" spans="2:6" x14ac:dyDescent="0.35">
      <c r="B21" t="s">
        <v>52</v>
      </c>
      <c r="C21" t="s">
        <v>157</v>
      </c>
      <c r="E21">
        <v>3</v>
      </c>
    </row>
    <row r="22" spans="2:6" x14ac:dyDescent="0.35">
      <c r="B22" t="s">
        <v>53</v>
      </c>
      <c r="C22" t="s">
        <v>158</v>
      </c>
      <c r="E22">
        <v>37</v>
      </c>
    </row>
    <row r="23" spans="2:6" x14ac:dyDescent="0.35">
      <c r="B23" t="s">
        <v>54</v>
      </c>
      <c r="C23" t="s">
        <v>159</v>
      </c>
      <c r="E23">
        <v>225</v>
      </c>
      <c r="F23" t="s">
        <v>305</v>
      </c>
    </row>
    <row r="24" spans="2:6" x14ac:dyDescent="0.35">
      <c r="B24" t="s">
        <v>55</v>
      </c>
      <c r="C24" t="s">
        <v>160</v>
      </c>
      <c r="E24">
        <v>30.5</v>
      </c>
    </row>
    <row r="25" spans="2:6" x14ac:dyDescent="0.35">
      <c r="B25" t="s">
        <v>57</v>
      </c>
      <c r="C25" t="s">
        <v>162</v>
      </c>
      <c r="E25">
        <v>360</v>
      </c>
      <c r="F25" t="s">
        <v>306</v>
      </c>
    </row>
    <row r="26" spans="2:6" x14ac:dyDescent="0.35">
      <c r="B26" t="s">
        <v>59</v>
      </c>
      <c r="C26" t="s">
        <v>164</v>
      </c>
      <c r="E26">
        <v>5</v>
      </c>
    </row>
    <row r="27" spans="2:6" x14ac:dyDescent="0.35">
      <c r="B27" t="s">
        <v>60</v>
      </c>
      <c r="C27" t="s">
        <v>165</v>
      </c>
      <c r="E27">
        <v>450</v>
      </c>
      <c r="F27" t="s">
        <v>307</v>
      </c>
    </row>
    <row r="28" spans="2:6" x14ac:dyDescent="0.35">
      <c r="B28" t="s">
        <v>61</v>
      </c>
      <c r="C28" t="s">
        <v>165</v>
      </c>
      <c r="E28">
        <v>225</v>
      </c>
      <c r="F28" t="s">
        <v>511</v>
      </c>
    </row>
    <row r="29" spans="2:6" x14ac:dyDescent="0.35">
      <c r="B29" t="s">
        <v>62</v>
      </c>
      <c r="C29" t="s">
        <v>166</v>
      </c>
      <c r="E29">
        <v>21</v>
      </c>
    </row>
    <row r="30" spans="2:6" x14ac:dyDescent="0.35">
      <c r="B30" t="s">
        <v>69</v>
      </c>
      <c r="C30" t="s">
        <v>174</v>
      </c>
      <c r="E30">
        <v>57.2</v>
      </c>
    </row>
    <row r="31" spans="2:6" x14ac:dyDescent="0.35">
      <c r="B31" t="s">
        <v>71</v>
      </c>
      <c r="C31" t="s">
        <v>176</v>
      </c>
      <c r="E31">
        <v>60</v>
      </c>
      <c r="F31" t="s">
        <v>302</v>
      </c>
    </row>
    <row r="32" spans="2:6" x14ac:dyDescent="0.35">
      <c r="B32" t="s">
        <v>76</v>
      </c>
      <c r="C32" t="s">
        <v>181</v>
      </c>
      <c r="E32">
        <v>472</v>
      </c>
      <c r="F32" t="s">
        <v>511</v>
      </c>
    </row>
    <row r="33" spans="2:6" x14ac:dyDescent="0.35">
      <c r="B33" t="s">
        <v>77</v>
      </c>
      <c r="C33" t="s">
        <v>182</v>
      </c>
      <c r="E33">
        <v>149.19999999999999</v>
      </c>
      <c r="F33" t="s">
        <v>308</v>
      </c>
    </row>
    <row r="34" spans="2:6" x14ac:dyDescent="0.35">
      <c r="B34" t="s">
        <v>78</v>
      </c>
      <c r="C34" t="s">
        <v>183</v>
      </c>
      <c r="E34">
        <v>149.19999999999999</v>
      </c>
      <c r="F34" t="s">
        <v>308</v>
      </c>
    </row>
    <row r="35" spans="2:6" x14ac:dyDescent="0.35">
      <c r="B35" t="s">
        <v>79</v>
      </c>
      <c r="C35" t="s">
        <v>184</v>
      </c>
      <c r="E35">
        <v>10</v>
      </c>
    </row>
    <row r="36" spans="2:6" x14ac:dyDescent="0.35">
      <c r="B36" t="s">
        <v>82</v>
      </c>
      <c r="C36" t="s">
        <v>187</v>
      </c>
      <c r="E36">
        <v>32.5</v>
      </c>
    </row>
    <row r="37" spans="2:6" x14ac:dyDescent="0.35">
      <c r="B37" t="s">
        <v>84</v>
      </c>
      <c r="C37" t="s">
        <v>189</v>
      </c>
      <c r="E37">
        <v>225</v>
      </c>
      <c r="F37" t="s">
        <v>309</v>
      </c>
    </row>
    <row r="38" spans="2:6" x14ac:dyDescent="0.35">
      <c r="B38" t="s">
        <v>88</v>
      </c>
      <c r="C38" t="s">
        <v>193</v>
      </c>
      <c r="E38">
        <v>10</v>
      </c>
    </row>
    <row r="39" spans="2:6" x14ac:dyDescent="0.35">
      <c r="B39" t="s">
        <v>90</v>
      </c>
      <c r="C39" t="s">
        <v>195</v>
      </c>
      <c r="E39">
        <v>55.6</v>
      </c>
    </row>
    <row r="40" spans="2:6" x14ac:dyDescent="0.35">
      <c r="B40" t="s">
        <v>91</v>
      </c>
      <c r="C40" t="s">
        <v>196</v>
      </c>
      <c r="E40">
        <v>675</v>
      </c>
      <c r="F40" t="s">
        <v>310</v>
      </c>
    </row>
    <row r="41" spans="2:6" x14ac:dyDescent="0.35">
      <c r="B41" t="s">
        <v>94</v>
      </c>
      <c r="C41" t="s">
        <v>199</v>
      </c>
      <c r="E41">
        <v>240</v>
      </c>
      <c r="F41" t="s">
        <v>311</v>
      </c>
    </row>
    <row r="42" spans="2:6" x14ac:dyDescent="0.35">
      <c r="B42" t="s">
        <v>95</v>
      </c>
      <c r="C42" t="s">
        <v>200</v>
      </c>
      <c r="E42">
        <v>405</v>
      </c>
      <c r="F42" t="s">
        <v>312</v>
      </c>
    </row>
    <row r="43" spans="2:6" x14ac:dyDescent="0.35">
      <c r="B43" t="s">
        <v>97</v>
      </c>
      <c r="C43" t="s">
        <v>202</v>
      </c>
      <c r="E43">
        <v>25</v>
      </c>
    </row>
    <row r="44" spans="2:6" x14ac:dyDescent="0.35">
      <c r="B44" t="s">
        <v>100</v>
      </c>
      <c r="C44" t="s">
        <v>205</v>
      </c>
      <c r="E44">
        <v>49</v>
      </c>
    </row>
    <row r="45" spans="2:6" x14ac:dyDescent="0.35">
      <c r="B45" t="s">
        <v>101</v>
      </c>
      <c r="C45" t="s">
        <v>206</v>
      </c>
      <c r="E45">
        <v>64</v>
      </c>
      <c r="F45" t="s">
        <v>303</v>
      </c>
    </row>
    <row r="46" spans="2:6" x14ac:dyDescent="0.35">
      <c r="B46" t="s">
        <v>108</v>
      </c>
      <c r="C46" t="s">
        <v>212</v>
      </c>
      <c r="E46">
        <v>28.8</v>
      </c>
    </row>
    <row r="47" spans="2:6" x14ac:dyDescent="0.35">
      <c r="B47" t="s">
        <v>110</v>
      </c>
      <c r="C47" t="s">
        <v>214</v>
      </c>
      <c r="E47">
        <v>2.5</v>
      </c>
    </row>
    <row r="48" spans="2:6" x14ac:dyDescent="0.35">
      <c r="B48" t="s">
        <v>111</v>
      </c>
      <c r="C48" t="s">
        <v>215</v>
      </c>
      <c r="E48">
        <v>32.5</v>
      </c>
    </row>
    <row r="49" spans="2:5" x14ac:dyDescent="0.35">
      <c r="B49" t="s">
        <v>112</v>
      </c>
      <c r="C49" t="s">
        <v>216</v>
      </c>
      <c r="E49">
        <v>79.8</v>
      </c>
    </row>
    <row r="50" spans="2:5" x14ac:dyDescent="0.35">
      <c r="B50" t="s">
        <v>115</v>
      </c>
      <c r="C50" t="s">
        <v>219</v>
      </c>
      <c r="E50">
        <v>300</v>
      </c>
    </row>
    <row r="51" spans="2:5" x14ac:dyDescent="0.35">
      <c r="B51" t="s">
        <v>119</v>
      </c>
      <c r="C51" t="s">
        <v>222</v>
      </c>
      <c r="E51">
        <v>25</v>
      </c>
    </row>
    <row r="52" spans="2:5" x14ac:dyDescent="0.35">
      <c r="B52" t="s">
        <v>121</v>
      </c>
      <c r="C52" t="s">
        <v>224</v>
      </c>
      <c r="E52">
        <v>120</v>
      </c>
    </row>
    <row r="53" spans="2:5" x14ac:dyDescent="0.35">
      <c r="B53" t="s">
        <v>124</v>
      </c>
      <c r="C53" t="s">
        <v>228</v>
      </c>
      <c r="E53">
        <v>25</v>
      </c>
    </row>
    <row r="54" spans="2:5" x14ac:dyDescent="0.35">
      <c r="B54" t="s">
        <v>125</v>
      </c>
      <c r="C54" t="s">
        <v>229</v>
      </c>
      <c r="E54">
        <v>27.4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5"/>
  <sheetViews>
    <sheetView workbookViewId="0">
      <pane ySplit="1" topLeftCell="A47" activePane="bottomLeft" state="frozen"/>
      <selection pane="bottomLeft" activeCell="O68" sqref="O68"/>
    </sheetView>
  </sheetViews>
  <sheetFormatPr defaultRowHeight="14.5" x14ac:dyDescent="0.35"/>
  <sheetData>
    <row r="1" spans="1:13" x14ac:dyDescent="0.35">
      <c r="A1" s="4" t="s">
        <v>0</v>
      </c>
      <c r="B1" s="4" t="s">
        <v>1</v>
      </c>
      <c r="C1" s="4" t="s">
        <v>2</v>
      </c>
      <c r="D1" s="4" t="s">
        <v>315</v>
      </c>
      <c r="E1" s="4" t="s">
        <v>316</v>
      </c>
      <c r="F1" s="4" t="s">
        <v>317</v>
      </c>
      <c r="G1" s="4" t="s">
        <v>318</v>
      </c>
      <c r="H1" s="4" t="s">
        <v>319</v>
      </c>
      <c r="I1" s="4" t="s">
        <v>320</v>
      </c>
      <c r="J1" s="4" t="s">
        <v>321</v>
      </c>
      <c r="K1" s="4" t="s">
        <v>322</v>
      </c>
      <c r="L1" s="4" t="s">
        <v>387</v>
      </c>
      <c r="M1" s="4" t="s">
        <v>510</v>
      </c>
    </row>
    <row r="2" spans="1:13" x14ac:dyDescent="0.35">
      <c r="A2" t="s">
        <v>10</v>
      </c>
      <c r="D2" t="s">
        <v>323</v>
      </c>
      <c r="E2" t="s">
        <v>323</v>
      </c>
      <c r="F2" t="s">
        <v>323</v>
      </c>
      <c r="G2" t="s">
        <v>323</v>
      </c>
      <c r="H2" t="s">
        <v>323</v>
      </c>
      <c r="I2" t="s">
        <v>323</v>
      </c>
      <c r="J2" t="s">
        <v>323</v>
      </c>
      <c r="K2" t="s">
        <v>323</v>
      </c>
      <c r="L2" t="s">
        <v>323</v>
      </c>
      <c r="M2" t="s">
        <v>323</v>
      </c>
    </row>
    <row r="3" spans="1:13" x14ac:dyDescent="0.35">
      <c r="A3" t="s">
        <v>11</v>
      </c>
      <c r="B3" t="s">
        <v>12</v>
      </c>
      <c r="C3" t="s">
        <v>12</v>
      </c>
      <c r="D3" t="s">
        <v>324</v>
      </c>
      <c r="E3" t="s">
        <v>324</v>
      </c>
      <c r="F3" t="s">
        <v>324</v>
      </c>
      <c r="G3" t="s">
        <v>324</v>
      </c>
      <c r="H3" t="s">
        <v>324</v>
      </c>
      <c r="I3" t="s">
        <v>324</v>
      </c>
      <c r="J3" t="s">
        <v>324</v>
      </c>
      <c r="K3" t="s">
        <v>324</v>
      </c>
      <c r="L3" t="s">
        <v>324</v>
      </c>
      <c r="M3" t="s">
        <v>324</v>
      </c>
    </row>
    <row r="4" spans="1:13" x14ac:dyDescent="0.35">
      <c r="B4" t="s">
        <v>21</v>
      </c>
      <c r="C4" t="s">
        <v>126</v>
      </c>
    </row>
    <row r="5" spans="1:13" x14ac:dyDescent="0.35">
      <c r="B5" t="s">
        <v>22</v>
      </c>
      <c r="C5" t="s">
        <v>127</v>
      </c>
    </row>
    <row r="6" spans="1:13" x14ac:dyDescent="0.35">
      <c r="B6" t="s">
        <v>24</v>
      </c>
      <c r="C6" t="s">
        <v>129</v>
      </c>
    </row>
    <row r="7" spans="1:13" x14ac:dyDescent="0.35">
      <c r="B7" t="s">
        <v>25</v>
      </c>
      <c r="C7" t="s">
        <v>130</v>
      </c>
    </row>
    <row r="8" spans="1:13" x14ac:dyDescent="0.35">
      <c r="B8" t="s">
        <v>26</v>
      </c>
      <c r="C8" t="s">
        <v>131</v>
      </c>
    </row>
    <row r="9" spans="1:13" x14ac:dyDescent="0.35">
      <c r="B9" t="s">
        <v>28</v>
      </c>
      <c r="C9" t="s">
        <v>133</v>
      </c>
    </row>
    <row r="10" spans="1:13" x14ac:dyDescent="0.35">
      <c r="B10" t="s">
        <v>29</v>
      </c>
      <c r="C10" t="s">
        <v>134</v>
      </c>
    </row>
    <row r="11" spans="1:13" x14ac:dyDescent="0.35">
      <c r="B11" t="s">
        <v>30</v>
      </c>
      <c r="C11" t="s">
        <v>135</v>
      </c>
    </row>
    <row r="12" spans="1:13" x14ac:dyDescent="0.35">
      <c r="B12" t="s">
        <v>32</v>
      </c>
      <c r="C12" t="s">
        <v>138</v>
      </c>
    </row>
    <row r="13" spans="1:13" x14ac:dyDescent="0.35">
      <c r="B13" t="s">
        <v>33</v>
      </c>
      <c r="C13" t="s">
        <v>139</v>
      </c>
    </row>
    <row r="14" spans="1:13" x14ac:dyDescent="0.35">
      <c r="B14" t="s">
        <v>34</v>
      </c>
      <c r="C14" t="s">
        <v>140</v>
      </c>
    </row>
    <row r="15" spans="1:13" x14ac:dyDescent="0.35">
      <c r="B15" t="s">
        <v>35</v>
      </c>
      <c r="C15" t="s">
        <v>141</v>
      </c>
    </row>
    <row r="16" spans="1:13" x14ac:dyDescent="0.35">
      <c r="B16" t="s">
        <v>36</v>
      </c>
      <c r="C16" t="s">
        <v>141</v>
      </c>
    </row>
    <row r="17" spans="2:3" x14ac:dyDescent="0.35">
      <c r="B17" t="s">
        <v>37</v>
      </c>
      <c r="C17" t="s">
        <v>142</v>
      </c>
    </row>
    <row r="18" spans="2:3" x14ac:dyDescent="0.35">
      <c r="B18" t="s">
        <v>40</v>
      </c>
      <c r="C18" t="s">
        <v>145</v>
      </c>
    </row>
    <row r="19" spans="2:3" x14ac:dyDescent="0.35">
      <c r="B19" t="s">
        <v>41</v>
      </c>
      <c r="C19" t="s">
        <v>146</v>
      </c>
    </row>
    <row r="20" spans="2:3" x14ac:dyDescent="0.35">
      <c r="B20" t="s">
        <v>43</v>
      </c>
      <c r="C20" t="s">
        <v>148</v>
      </c>
    </row>
    <row r="21" spans="2:3" x14ac:dyDescent="0.35">
      <c r="B21" t="s">
        <v>44</v>
      </c>
      <c r="C21" t="s">
        <v>148</v>
      </c>
    </row>
    <row r="22" spans="2:3" x14ac:dyDescent="0.35">
      <c r="B22" t="s">
        <v>45</v>
      </c>
      <c r="C22" t="s">
        <v>149</v>
      </c>
    </row>
    <row r="23" spans="2:3" x14ac:dyDescent="0.35">
      <c r="B23" t="s">
        <v>47</v>
      </c>
      <c r="C23" t="s">
        <v>151</v>
      </c>
    </row>
    <row r="24" spans="2:3" x14ac:dyDescent="0.35">
      <c r="B24" t="s">
        <v>49</v>
      </c>
      <c r="C24" t="s">
        <v>154</v>
      </c>
    </row>
    <row r="25" spans="2:3" x14ac:dyDescent="0.35">
      <c r="B25" t="s">
        <v>50</v>
      </c>
      <c r="C25" t="s">
        <v>155</v>
      </c>
    </row>
    <row r="26" spans="2:3" x14ac:dyDescent="0.35">
      <c r="B26" t="s">
        <v>51</v>
      </c>
      <c r="C26" t="s">
        <v>156</v>
      </c>
    </row>
    <row r="27" spans="2:3" x14ac:dyDescent="0.35">
      <c r="B27" t="s">
        <v>52</v>
      </c>
      <c r="C27" t="s">
        <v>157</v>
      </c>
    </row>
    <row r="28" spans="2:3" x14ac:dyDescent="0.35">
      <c r="B28" t="s">
        <v>53</v>
      </c>
      <c r="C28" t="s">
        <v>158</v>
      </c>
    </row>
    <row r="29" spans="2:3" x14ac:dyDescent="0.35">
      <c r="B29" t="s">
        <v>54</v>
      </c>
      <c r="C29" t="s">
        <v>159</v>
      </c>
    </row>
    <row r="30" spans="2:3" x14ac:dyDescent="0.35">
      <c r="B30" t="s">
        <v>55</v>
      </c>
      <c r="C30" t="s">
        <v>160</v>
      </c>
    </row>
    <row r="31" spans="2:3" x14ac:dyDescent="0.35">
      <c r="B31" t="s">
        <v>57</v>
      </c>
      <c r="C31" t="s">
        <v>162</v>
      </c>
    </row>
    <row r="32" spans="2:3" x14ac:dyDescent="0.35">
      <c r="B32" t="s">
        <v>59</v>
      </c>
      <c r="C32" t="s">
        <v>164</v>
      </c>
    </row>
    <row r="33" spans="2:3" x14ac:dyDescent="0.35">
      <c r="B33" t="s">
        <v>60</v>
      </c>
      <c r="C33" t="s">
        <v>165</v>
      </c>
    </row>
    <row r="34" spans="2:3" x14ac:dyDescent="0.35">
      <c r="B34" t="s">
        <v>61</v>
      </c>
      <c r="C34" t="s">
        <v>165</v>
      </c>
    </row>
    <row r="35" spans="2:3" x14ac:dyDescent="0.35">
      <c r="B35" t="s">
        <v>62</v>
      </c>
      <c r="C35" t="s">
        <v>166</v>
      </c>
    </row>
    <row r="36" spans="2:3" x14ac:dyDescent="0.35">
      <c r="B36" t="s">
        <v>68</v>
      </c>
      <c r="C36" t="s">
        <v>173</v>
      </c>
    </row>
    <row r="37" spans="2:3" x14ac:dyDescent="0.35">
      <c r="B37" t="s">
        <v>69</v>
      </c>
      <c r="C37" t="s">
        <v>174</v>
      </c>
    </row>
    <row r="38" spans="2:3" x14ac:dyDescent="0.35">
      <c r="B38" t="s">
        <v>70</v>
      </c>
      <c r="C38" t="s">
        <v>175</v>
      </c>
    </row>
    <row r="39" spans="2:3" x14ac:dyDescent="0.35">
      <c r="B39" t="s">
        <v>71</v>
      </c>
      <c r="C39" t="s">
        <v>176</v>
      </c>
    </row>
    <row r="40" spans="2:3" x14ac:dyDescent="0.35">
      <c r="B40" t="s">
        <v>76</v>
      </c>
      <c r="C40" t="s">
        <v>181</v>
      </c>
    </row>
    <row r="41" spans="2:3" x14ac:dyDescent="0.35">
      <c r="B41" t="s">
        <v>77</v>
      </c>
      <c r="C41" t="s">
        <v>182</v>
      </c>
    </row>
    <row r="42" spans="2:3" x14ac:dyDescent="0.35">
      <c r="B42" t="s">
        <v>78</v>
      </c>
      <c r="C42" t="s">
        <v>183</v>
      </c>
    </row>
    <row r="43" spans="2:3" x14ac:dyDescent="0.35">
      <c r="B43" t="s">
        <v>79</v>
      </c>
      <c r="C43" t="s">
        <v>184</v>
      </c>
    </row>
    <row r="44" spans="2:3" x14ac:dyDescent="0.35">
      <c r="B44" t="s">
        <v>80</v>
      </c>
      <c r="C44" t="s">
        <v>185</v>
      </c>
    </row>
    <row r="45" spans="2:3" x14ac:dyDescent="0.35">
      <c r="B45" t="s">
        <v>82</v>
      </c>
      <c r="C45" t="s">
        <v>187</v>
      </c>
    </row>
    <row r="46" spans="2:3" x14ac:dyDescent="0.35">
      <c r="B46" t="s">
        <v>84</v>
      </c>
      <c r="C46" t="s">
        <v>189</v>
      </c>
    </row>
    <row r="47" spans="2:3" x14ac:dyDescent="0.35">
      <c r="B47" t="s">
        <v>88</v>
      </c>
      <c r="C47" t="s">
        <v>193</v>
      </c>
    </row>
    <row r="48" spans="2:3" x14ac:dyDescent="0.35">
      <c r="B48" t="s">
        <v>89</v>
      </c>
      <c r="C48" t="s">
        <v>194</v>
      </c>
    </row>
    <row r="49" spans="2:13" x14ac:dyDescent="0.35">
      <c r="B49" t="s">
        <v>90</v>
      </c>
      <c r="C49" t="s">
        <v>195</v>
      </c>
    </row>
    <row r="50" spans="2:13" x14ac:dyDescent="0.35">
      <c r="B50" t="s">
        <v>91</v>
      </c>
      <c r="C50" t="s">
        <v>196</v>
      </c>
    </row>
    <row r="51" spans="2:13" x14ac:dyDescent="0.35">
      <c r="B51" t="s">
        <v>94</v>
      </c>
      <c r="C51" t="s">
        <v>199</v>
      </c>
    </row>
    <row r="52" spans="2:13" x14ac:dyDescent="0.35">
      <c r="B52" t="s">
        <v>95</v>
      </c>
      <c r="C52" t="s">
        <v>200</v>
      </c>
    </row>
    <row r="53" spans="2:13" x14ac:dyDescent="0.35">
      <c r="B53" t="s">
        <v>96</v>
      </c>
      <c r="C53" t="s">
        <v>201</v>
      </c>
    </row>
    <row r="54" spans="2:13" x14ac:dyDescent="0.35">
      <c r="B54" t="s">
        <v>97</v>
      </c>
      <c r="C54" t="s">
        <v>202</v>
      </c>
    </row>
    <row r="55" spans="2:13" x14ac:dyDescent="0.35">
      <c r="B55" t="s">
        <v>100</v>
      </c>
      <c r="C55" t="s">
        <v>205</v>
      </c>
    </row>
    <row r="56" spans="2:13" x14ac:dyDescent="0.35">
      <c r="B56" t="s">
        <v>101</v>
      </c>
      <c r="C56" t="s">
        <v>206</v>
      </c>
    </row>
    <row r="57" spans="2:13" x14ac:dyDescent="0.35">
      <c r="B57" t="s">
        <v>103</v>
      </c>
      <c r="C57" t="s">
        <v>208</v>
      </c>
    </row>
    <row r="58" spans="2:13" x14ac:dyDescent="0.35">
      <c r="B58" t="s">
        <v>108</v>
      </c>
      <c r="C58" t="s">
        <v>212</v>
      </c>
    </row>
    <row r="59" spans="2:13" x14ac:dyDescent="0.35">
      <c r="B59" t="s">
        <v>109</v>
      </c>
      <c r="C59" t="s">
        <v>213</v>
      </c>
    </row>
    <row r="60" spans="2:13" x14ac:dyDescent="0.35">
      <c r="B60" t="s">
        <v>111</v>
      </c>
      <c r="C60" t="s">
        <v>215</v>
      </c>
      <c r="H60" s="19">
        <v>19.002017648893322</v>
      </c>
      <c r="I60" s="19">
        <v>38.498483828839113</v>
      </c>
      <c r="J60" s="19">
        <v>55.157912749799436</v>
      </c>
      <c r="K60" s="19">
        <v>94.302755061474087</v>
      </c>
      <c r="L60" s="19">
        <v>140.61050916739524</v>
      </c>
      <c r="M60" s="19">
        <v>187.42721849518577</v>
      </c>
    </row>
    <row r="61" spans="2:13" x14ac:dyDescent="0.35">
      <c r="B61" t="s">
        <v>112</v>
      </c>
      <c r="C61" t="s">
        <v>216</v>
      </c>
    </row>
    <row r="62" spans="2:13" x14ac:dyDescent="0.35">
      <c r="B62" t="s">
        <v>113</v>
      </c>
      <c r="C62" t="s">
        <v>217</v>
      </c>
    </row>
    <row r="63" spans="2:13" x14ac:dyDescent="0.35">
      <c r="B63" t="s">
        <v>114</v>
      </c>
      <c r="C63" t="s">
        <v>218</v>
      </c>
    </row>
    <row r="64" spans="2:13" x14ac:dyDescent="0.35">
      <c r="B64" t="s">
        <v>115</v>
      </c>
      <c r="C64" t="s">
        <v>219</v>
      </c>
    </row>
    <row r="65" spans="2:3" x14ac:dyDescent="0.35">
      <c r="B65" t="s">
        <v>116</v>
      </c>
      <c r="C65" t="s">
        <v>220</v>
      </c>
    </row>
    <row r="66" spans="2:3" x14ac:dyDescent="0.35">
      <c r="B66" t="s">
        <v>117</v>
      </c>
      <c r="C66" t="s">
        <v>218</v>
      </c>
    </row>
    <row r="67" spans="2:3" x14ac:dyDescent="0.35">
      <c r="B67" t="s">
        <v>118</v>
      </c>
      <c r="C67" t="s">
        <v>221</v>
      </c>
    </row>
    <row r="68" spans="2:3" x14ac:dyDescent="0.35">
      <c r="B68" t="s">
        <v>119</v>
      </c>
      <c r="C68" t="s">
        <v>222</v>
      </c>
    </row>
    <row r="69" spans="2:3" x14ac:dyDescent="0.35">
      <c r="B69" t="s">
        <v>121</v>
      </c>
      <c r="C69" t="s">
        <v>224</v>
      </c>
    </row>
    <row r="70" spans="2:3" x14ac:dyDescent="0.35">
      <c r="B70" t="s">
        <v>124</v>
      </c>
      <c r="C70" t="s">
        <v>228</v>
      </c>
    </row>
    <row r="71" spans="2:3" x14ac:dyDescent="0.35">
      <c r="B71" t="s">
        <v>125</v>
      </c>
      <c r="C71" t="s">
        <v>229</v>
      </c>
    </row>
    <row r="72" spans="2:3" x14ac:dyDescent="0.35">
      <c r="B72" t="s">
        <v>27</v>
      </c>
      <c r="C72" t="s">
        <v>132</v>
      </c>
    </row>
    <row r="73" spans="2:3" x14ac:dyDescent="0.35">
      <c r="B73" t="s">
        <v>42</v>
      </c>
      <c r="C73" t="s">
        <v>147</v>
      </c>
    </row>
    <row r="74" spans="2:3" x14ac:dyDescent="0.35">
      <c r="B74" t="s">
        <v>31</v>
      </c>
      <c r="C74" t="s">
        <v>136</v>
      </c>
    </row>
    <row r="75" spans="2:3" x14ac:dyDescent="0.35">
      <c r="B75" t="s">
        <v>31</v>
      </c>
      <c r="C75" t="s">
        <v>137</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0FC0F-9EE8-4A9A-8D39-EDEF44682F0A}">
  <dimension ref="A1:L473"/>
  <sheetViews>
    <sheetView workbookViewId="0">
      <selection activeCell="E15" sqref="E15"/>
    </sheetView>
  </sheetViews>
  <sheetFormatPr defaultRowHeight="14.5" x14ac:dyDescent="0.35"/>
  <cols>
    <col min="1" max="1" width="18" customWidth="1"/>
    <col min="2" max="2" width="25.1796875" customWidth="1"/>
    <col min="3" max="3" width="20.7265625" customWidth="1"/>
    <col min="4" max="4" width="21.1796875" customWidth="1"/>
    <col min="5" max="5" width="32.1796875" customWidth="1"/>
    <col min="6" max="6" width="25.54296875" customWidth="1"/>
    <col min="7" max="7" width="19.1796875" customWidth="1"/>
    <col min="10" max="11" width="17.1796875" customWidth="1"/>
    <col min="12" max="12" width="18" customWidth="1"/>
    <col min="13" max="13" width="20.54296875" customWidth="1"/>
    <col min="14" max="14" width="31.1796875" customWidth="1"/>
    <col min="15" max="15" width="17.81640625" customWidth="1"/>
  </cols>
  <sheetData>
    <row r="1" spans="1:7" x14ac:dyDescent="0.35">
      <c r="A1" s="1" t="s">
        <v>0</v>
      </c>
      <c r="B1" s="1" t="s">
        <v>1</v>
      </c>
      <c r="C1" s="1" t="s">
        <v>2</v>
      </c>
      <c r="D1" s="1" t="s">
        <v>325</v>
      </c>
      <c r="E1" s="1" t="s">
        <v>326</v>
      </c>
      <c r="F1" s="1" t="s">
        <v>327</v>
      </c>
      <c r="G1" s="1" t="s">
        <v>328</v>
      </c>
    </row>
    <row r="2" spans="1:7" x14ac:dyDescent="0.35">
      <c r="A2" t="s">
        <v>10</v>
      </c>
      <c r="D2" t="s">
        <v>329</v>
      </c>
      <c r="F2" t="s">
        <v>331</v>
      </c>
      <c r="G2" t="s">
        <v>332</v>
      </c>
    </row>
    <row r="3" spans="1:7" x14ac:dyDescent="0.35">
      <c r="A3" t="s">
        <v>11</v>
      </c>
      <c r="B3" t="s">
        <v>12</v>
      </c>
      <c r="C3" t="s">
        <v>12</v>
      </c>
      <c r="D3" t="s">
        <v>330</v>
      </c>
      <c r="E3" t="s">
        <v>330</v>
      </c>
      <c r="F3" t="s">
        <v>330</v>
      </c>
      <c r="G3" t="s">
        <v>330</v>
      </c>
    </row>
    <row r="4" spans="1:7" ht="29" x14ac:dyDescent="0.35">
      <c r="A4" s="6" t="s">
        <v>496</v>
      </c>
      <c r="B4" s="6"/>
      <c r="C4" s="6"/>
      <c r="D4" s="6" t="s">
        <v>610</v>
      </c>
      <c r="E4" s="6" t="s">
        <v>611</v>
      </c>
      <c r="F4" s="6" t="s">
        <v>612</v>
      </c>
      <c r="G4" s="6" t="s">
        <v>613</v>
      </c>
    </row>
    <row r="5" spans="1:7" x14ac:dyDescent="0.35">
      <c r="B5" t="s">
        <v>22</v>
      </c>
      <c r="C5" t="s">
        <v>127</v>
      </c>
      <c r="D5" s="16">
        <v>44877.538888888892</v>
      </c>
      <c r="E5" t="s">
        <v>497</v>
      </c>
      <c r="F5" s="18" t="s">
        <v>687</v>
      </c>
      <c r="G5" s="17" t="s">
        <v>688</v>
      </c>
    </row>
    <row r="6" spans="1:7" x14ac:dyDescent="0.35">
      <c r="B6" t="s">
        <v>22</v>
      </c>
      <c r="C6" t="s">
        <v>127</v>
      </c>
      <c r="D6" s="16">
        <v>44877.624305555553</v>
      </c>
      <c r="E6" t="s">
        <v>497</v>
      </c>
      <c r="F6" s="18" t="s">
        <v>687</v>
      </c>
      <c r="G6" s="17" t="s">
        <v>688</v>
      </c>
    </row>
    <row r="7" spans="1:7" x14ac:dyDescent="0.35">
      <c r="B7" t="s">
        <v>22</v>
      </c>
      <c r="C7" t="s">
        <v>127</v>
      </c>
      <c r="D7" s="16">
        <v>44877.631249999999</v>
      </c>
      <c r="E7" t="s">
        <v>497</v>
      </c>
      <c r="F7" s="18" t="s">
        <v>687</v>
      </c>
      <c r="G7" s="17" t="s">
        <v>688</v>
      </c>
    </row>
    <row r="8" spans="1:7" x14ac:dyDescent="0.35">
      <c r="B8" t="s">
        <v>25</v>
      </c>
      <c r="C8" t="s">
        <v>130</v>
      </c>
      <c r="D8" s="16">
        <v>44782.526388888888</v>
      </c>
      <c r="E8" t="s">
        <v>502</v>
      </c>
      <c r="F8" s="18">
        <f>21/60</f>
        <v>0.35</v>
      </c>
      <c r="G8" s="17">
        <v>0</v>
      </c>
    </row>
    <row r="9" spans="1:7" x14ac:dyDescent="0.35">
      <c r="B9" t="s">
        <v>26</v>
      </c>
      <c r="C9" t="s">
        <v>131</v>
      </c>
      <c r="D9" s="16">
        <v>44811.904166666667</v>
      </c>
      <c r="E9" t="s">
        <v>500</v>
      </c>
      <c r="F9" s="18">
        <f>4/60</f>
        <v>6.6666666666666666E-2</v>
      </c>
      <c r="G9" s="17">
        <v>0</v>
      </c>
    </row>
    <row r="10" spans="1:7" x14ac:dyDescent="0.35">
      <c r="B10" t="s">
        <v>26</v>
      </c>
      <c r="C10" t="s">
        <v>131</v>
      </c>
      <c r="D10" s="16">
        <v>44811.904166666667</v>
      </c>
      <c r="E10" t="s">
        <v>500</v>
      </c>
      <c r="F10" s="18"/>
      <c r="G10" s="17" t="s">
        <v>688</v>
      </c>
    </row>
    <row r="11" spans="1:7" x14ac:dyDescent="0.35">
      <c r="B11" t="s">
        <v>30</v>
      </c>
      <c r="C11" t="s">
        <v>135</v>
      </c>
      <c r="D11" s="16">
        <v>44776.701388888891</v>
      </c>
      <c r="E11" t="s">
        <v>504</v>
      </c>
      <c r="F11" s="18">
        <f>5.03*24</f>
        <v>120.72</v>
      </c>
      <c r="G11" s="17">
        <v>0</v>
      </c>
    </row>
    <row r="12" spans="1:7" x14ac:dyDescent="0.35">
      <c r="B12" t="s">
        <v>30</v>
      </c>
      <c r="C12" t="s">
        <v>135</v>
      </c>
      <c r="D12" s="16">
        <v>44877.635416666664</v>
      </c>
      <c r="E12" t="s">
        <v>497</v>
      </c>
      <c r="F12" s="18" t="s">
        <v>687</v>
      </c>
      <c r="G12" s="17" t="s">
        <v>688</v>
      </c>
    </row>
    <row r="13" spans="1:7" x14ac:dyDescent="0.35">
      <c r="B13" t="s">
        <v>32</v>
      </c>
      <c r="C13" t="s">
        <v>138</v>
      </c>
      <c r="D13" s="16">
        <v>44877.635416666664</v>
      </c>
      <c r="E13" t="s">
        <v>497</v>
      </c>
      <c r="F13" s="18"/>
      <c r="G13" s="17" t="s">
        <v>688</v>
      </c>
    </row>
    <row r="14" spans="1:7" x14ac:dyDescent="0.35">
      <c r="B14" t="s">
        <v>32</v>
      </c>
      <c r="C14" t="s">
        <v>138</v>
      </c>
      <c r="D14" s="16">
        <v>44877.635416666664</v>
      </c>
      <c r="E14" t="s">
        <v>497</v>
      </c>
      <c r="F14" s="18"/>
      <c r="G14" s="17" t="s">
        <v>688</v>
      </c>
    </row>
    <row r="15" spans="1:7" x14ac:dyDescent="0.35">
      <c r="B15" t="s">
        <v>32</v>
      </c>
      <c r="C15" t="s">
        <v>138</v>
      </c>
      <c r="D15" s="16">
        <v>44877.644444444442</v>
      </c>
      <c r="E15" t="s">
        <v>497</v>
      </c>
      <c r="F15" s="18"/>
      <c r="G15" s="17" t="s">
        <v>688</v>
      </c>
    </row>
    <row r="16" spans="1:7" x14ac:dyDescent="0.35">
      <c r="B16" t="s">
        <v>32</v>
      </c>
      <c r="C16" t="s">
        <v>138</v>
      </c>
      <c r="D16" s="16">
        <v>44877.645833333336</v>
      </c>
      <c r="E16" t="s">
        <v>498</v>
      </c>
      <c r="F16" s="18"/>
      <c r="G16" s="17" t="s">
        <v>688</v>
      </c>
    </row>
    <row r="17" spans="2:7" x14ac:dyDescent="0.35">
      <c r="B17" t="s">
        <v>32</v>
      </c>
      <c r="C17" t="s">
        <v>138</v>
      </c>
      <c r="D17" s="16">
        <v>44877.647222222222</v>
      </c>
      <c r="E17" t="s">
        <v>498</v>
      </c>
      <c r="F17" s="18"/>
      <c r="G17" s="17" t="s">
        <v>688</v>
      </c>
    </row>
    <row r="18" spans="2:7" x14ac:dyDescent="0.35">
      <c r="B18" t="s">
        <v>680</v>
      </c>
      <c r="C18" t="s">
        <v>689</v>
      </c>
      <c r="D18" s="16">
        <v>44877.371527777781</v>
      </c>
      <c r="E18" t="s">
        <v>497</v>
      </c>
      <c r="F18" s="18">
        <v>8.3699999999999992</v>
      </c>
      <c r="G18" s="17">
        <v>0.39824771007566712</v>
      </c>
    </row>
    <row r="19" spans="2:7" x14ac:dyDescent="0.35">
      <c r="B19" t="s">
        <v>682</v>
      </c>
      <c r="C19" t="s">
        <v>143</v>
      </c>
      <c r="D19" s="16">
        <v>44877.635416666664</v>
      </c>
      <c r="E19" t="s">
        <v>497</v>
      </c>
      <c r="F19" s="18" t="s">
        <v>687</v>
      </c>
      <c r="G19" s="17" t="s">
        <v>688</v>
      </c>
    </row>
    <row r="20" spans="2:7" x14ac:dyDescent="0.35">
      <c r="B20" t="s">
        <v>40</v>
      </c>
      <c r="C20" t="s">
        <v>145</v>
      </c>
      <c r="D20" s="16">
        <v>45006.118750000001</v>
      </c>
      <c r="E20" t="s">
        <v>497</v>
      </c>
      <c r="F20" s="18" t="s">
        <v>687</v>
      </c>
      <c r="G20" s="17" t="s">
        <v>688</v>
      </c>
    </row>
    <row r="21" spans="2:7" x14ac:dyDescent="0.35">
      <c r="B21" t="s">
        <v>41</v>
      </c>
      <c r="C21" t="s">
        <v>146</v>
      </c>
      <c r="D21" s="16">
        <v>44877.538888888892</v>
      </c>
      <c r="E21" t="s">
        <v>497</v>
      </c>
      <c r="F21" s="18">
        <f>3/60</f>
        <v>0.05</v>
      </c>
      <c r="G21" s="17">
        <v>0</v>
      </c>
    </row>
    <row r="22" spans="2:7" x14ac:dyDescent="0.35">
      <c r="B22" t="s">
        <v>41</v>
      </c>
      <c r="C22" t="s">
        <v>146</v>
      </c>
      <c r="D22" s="16">
        <v>44877.624305555553</v>
      </c>
      <c r="E22" t="s">
        <v>497</v>
      </c>
      <c r="F22" s="18">
        <f>4/60</f>
        <v>6.6666666666666666E-2</v>
      </c>
      <c r="G22" s="17">
        <v>0</v>
      </c>
    </row>
    <row r="23" spans="2:7" x14ac:dyDescent="0.35">
      <c r="B23" t="s">
        <v>41</v>
      </c>
      <c r="C23" t="s">
        <v>146</v>
      </c>
      <c r="D23" s="16">
        <v>44877.631249999999</v>
      </c>
      <c r="E23" t="s">
        <v>497</v>
      </c>
      <c r="F23" s="18">
        <f>2/60</f>
        <v>3.3333333333333333E-2</v>
      </c>
      <c r="G23" s="17">
        <v>0</v>
      </c>
    </row>
    <row r="24" spans="2:7" x14ac:dyDescent="0.35">
      <c r="B24" t="s">
        <v>42</v>
      </c>
      <c r="C24" t="s">
        <v>208</v>
      </c>
      <c r="D24" s="16">
        <v>44797.228472222225</v>
      </c>
      <c r="E24" t="s">
        <v>502</v>
      </c>
      <c r="F24" s="18">
        <f>2.18</f>
        <v>2.1800000000000002</v>
      </c>
      <c r="G24" s="17">
        <v>0</v>
      </c>
    </row>
    <row r="25" spans="2:7" x14ac:dyDescent="0.35">
      <c r="B25" t="s">
        <v>42</v>
      </c>
      <c r="C25" t="s">
        <v>208</v>
      </c>
      <c r="D25" s="16">
        <v>44803.436111111114</v>
      </c>
      <c r="E25" t="s">
        <v>502</v>
      </c>
      <c r="F25" s="18">
        <f>47/60</f>
        <v>0.78333333333333333</v>
      </c>
      <c r="G25" s="17">
        <v>0</v>
      </c>
    </row>
    <row r="26" spans="2:7" x14ac:dyDescent="0.35">
      <c r="B26" t="s">
        <v>42</v>
      </c>
      <c r="C26" t="s">
        <v>208</v>
      </c>
      <c r="D26" s="16">
        <v>44809.714583333334</v>
      </c>
      <c r="E26" t="s">
        <v>502</v>
      </c>
      <c r="F26" s="18">
        <f>7/60</f>
        <v>0.11666666666666667</v>
      </c>
      <c r="G26" s="17">
        <v>0</v>
      </c>
    </row>
    <row r="27" spans="2:7" x14ac:dyDescent="0.35">
      <c r="B27" t="s">
        <v>42</v>
      </c>
      <c r="C27" t="s">
        <v>208</v>
      </c>
      <c r="D27" s="16">
        <v>44829.07708333333</v>
      </c>
      <c r="E27" t="s">
        <v>502</v>
      </c>
      <c r="F27" s="18">
        <f>66/60</f>
        <v>1.1000000000000001</v>
      </c>
      <c r="G27" s="17">
        <v>0</v>
      </c>
    </row>
    <row r="28" spans="2:7" x14ac:dyDescent="0.35">
      <c r="B28" t="s">
        <v>42</v>
      </c>
      <c r="C28" t="s">
        <v>208</v>
      </c>
      <c r="D28" s="16">
        <v>44829.113194444442</v>
      </c>
      <c r="E28" t="s">
        <v>502</v>
      </c>
      <c r="F28" s="18">
        <f>14/60</f>
        <v>0.23333333333333334</v>
      </c>
      <c r="G28" s="17">
        <v>0</v>
      </c>
    </row>
    <row r="29" spans="2:7" x14ac:dyDescent="0.35">
      <c r="B29" t="s">
        <v>42</v>
      </c>
      <c r="C29" t="s">
        <v>208</v>
      </c>
      <c r="D29" s="16">
        <v>44883.222916666666</v>
      </c>
      <c r="E29" t="s">
        <v>502</v>
      </c>
      <c r="F29" s="18">
        <f>112/60</f>
        <v>1.8666666666666667</v>
      </c>
      <c r="G29" s="17">
        <v>0</v>
      </c>
    </row>
    <row r="30" spans="2:7" x14ac:dyDescent="0.35">
      <c r="B30" t="s">
        <v>42</v>
      </c>
      <c r="C30" t="s">
        <v>208</v>
      </c>
      <c r="D30" s="16">
        <v>44888.263888888891</v>
      </c>
      <c r="E30" t="s">
        <v>502</v>
      </c>
      <c r="F30" s="18">
        <v>3.02</v>
      </c>
      <c r="G30" s="17">
        <v>0</v>
      </c>
    </row>
    <row r="31" spans="2:7" x14ac:dyDescent="0.35">
      <c r="B31" t="s">
        <v>42</v>
      </c>
      <c r="C31" t="s">
        <v>208</v>
      </c>
      <c r="D31" s="16">
        <v>44888.297222222223</v>
      </c>
      <c r="E31" t="s">
        <v>502</v>
      </c>
      <c r="F31" s="18">
        <v>2.25</v>
      </c>
      <c r="G31" s="17">
        <v>0</v>
      </c>
    </row>
    <row r="32" spans="2:7" x14ac:dyDescent="0.35">
      <c r="B32" t="s">
        <v>42</v>
      </c>
      <c r="C32" t="s">
        <v>208</v>
      </c>
      <c r="D32" s="16">
        <v>44997.188194444447</v>
      </c>
      <c r="E32" t="s">
        <v>502</v>
      </c>
      <c r="F32" s="18">
        <v>7.48</v>
      </c>
      <c r="G32" s="17">
        <v>0</v>
      </c>
    </row>
    <row r="33" spans="2:7" x14ac:dyDescent="0.35">
      <c r="B33" t="s">
        <v>42</v>
      </c>
      <c r="C33" t="s">
        <v>208</v>
      </c>
      <c r="D33" s="16">
        <v>45019.302777777775</v>
      </c>
      <c r="E33" t="s">
        <v>502</v>
      </c>
      <c r="F33" s="18">
        <v>2.4</v>
      </c>
      <c r="G33" s="17">
        <v>0</v>
      </c>
    </row>
    <row r="34" spans="2:7" x14ac:dyDescent="0.35">
      <c r="B34" t="s">
        <v>42</v>
      </c>
      <c r="C34" t="s">
        <v>208</v>
      </c>
      <c r="D34" s="16">
        <v>45022.412499999999</v>
      </c>
      <c r="E34" t="s">
        <v>502</v>
      </c>
      <c r="F34" s="18">
        <f>50/60</f>
        <v>0.83333333333333337</v>
      </c>
      <c r="G34" s="17">
        <v>0</v>
      </c>
    </row>
    <row r="35" spans="2:7" x14ac:dyDescent="0.35">
      <c r="B35" t="s">
        <v>42</v>
      </c>
      <c r="C35" t="s">
        <v>208</v>
      </c>
      <c r="D35" s="16">
        <v>45106.322916666664</v>
      </c>
      <c r="E35" t="s">
        <v>502</v>
      </c>
      <c r="F35" s="18">
        <v>3.32</v>
      </c>
      <c r="G35" s="17">
        <v>0</v>
      </c>
    </row>
    <row r="36" spans="2:7" x14ac:dyDescent="0.35">
      <c r="B36" t="s">
        <v>50</v>
      </c>
      <c r="C36" t="s">
        <v>155</v>
      </c>
      <c r="D36" s="16">
        <v>44877.635416666664</v>
      </c>
      <c r="E36" t="s">
        <v>497</v>
      </c>
      <c r="F36" s="18">
        <f>1/60</f>
        <v>1.6666666666666666E-2</v>
      </c>
      <c r="G36" s="17">
        <v>0</v>
      </c>
    </row>
    <row r="37" spans="2:7" x14ac:dyDescent="0.35">
      <c r="B37" t="s">
        <v>50</v>
      </c>
      <c r="C37" t="s">
        <v>155</v>
      </c>
      <c r="D37" s="16">
        <v>44877.635416666664</v>
      </c>
      <c r="E37" t="s">
        <v>497</v>
      </c>
      <c r="F37" s="18" t="s">
        <v>687</v>
      </c>
      <c r="G37" s="17" t="s">
        <v>688</v>
      </c>
    </row>
    <row r="38" spans="2:7" x14ac:dyDescent="0.35">
      <c r="B38" t="s">
        <v>50</v>
      </c>
      <c r="C38" t="s">
        <v>155</v>
      </c>
      <c r="D38" s="16">
        <v>44877.644444444442</v>
      </c>
      <c r="E38" t="s">
        <v>497</v>
      </c>
      <c r="F38" s="18" t="s">
        <v>687</v>
      </c>
      <c r="G38" s="17" t="s">
        <v>688</v>
      </c>
    </row>
    <row r="39" spans="2:7" x14ac:dyDescent="0.35">
      <c r="B39" t="s">
        <v>50</v>
      </c>
      <c r="C39" t="s">
        <v>155</v>
      </c>
      <c r="D39" s="16">
        <v>44877.644444444442</v>
      </c>
      <c r="E39" t="s">
        <v>497</v>
      </c>
      <c r="F39" s="18">
        <f>1/60</f>
        <v>1.6666666666666666E-2</v>
      </c>
      <c r="G39" s="17">
        <v>0</v>
      </c>
    </row>
    <row r="40" spans="2:7" x14ac:dyDescent="0.35">
      <c r="B40" t="s">
        <v>50</v>
      </c>
      <c r="C40" t="s">
        <v>155</v>
      </c>
      <c r="D40" s="16">
        <v>44877.645833333336</v>
      </c>
      <c r="E40" t="s">
        <v>498</v>
      </c>
      <c r="F40" s="18" t="s">
        <v>687</v>
      </c>
      <c r="G40" s="17" t="s">
        <v>688</v>
      </c>
    </row>
    <row r="41" spans="2:7" x14ac:dyDescent="0.35">
      <c r="B41" t="s">
        <v>50</v>
      </c>
      <c r="C41" t="s">
        <v>155</v>
      </c>
      <c r="D41" s="16">
        <v>44877.645833333336</v>
      </c>
      <c r="E41" t="s">
        <v>498</v>
      </c>
      <c r="F41" s="18">
        <f>2/60</f>
        <v>3.3333333333333333E-2</v>
      </c>
      <c r="G41" s="17">
        <v>0</v>
      </c>
    </row>
    <row r="42" spans="2:7" x14ac:dyDescent="0.35">
      <c r="B42" t="s">
        <v>50</v>
      </c>
      <c r="C42" t="s">
        <v>155</v>
      </c>
      <c r="D42" s="16">
        <v>44877.647222222222</v>
      </c>
      <c r="E42" t="s">
        <v>498</v>
      </c>
      <c r="F42" s="18">
        <f>1/60</f>
        <v>1.6666666666666666E-2</v>
      </c>
      <c r="G42" s="17">
        <v>0</v>
      </c>
    </row>
    <row r="43" spans="2:7" x14ac:dyDescent="0.35">
      <c r="B43" t="s">
        <v>50</v>
      </c>
      <c r="C43" t="s">
        <v>155</v>
      </c>
      <c r="D43" s="16">
        <v>44877.647222222222</v>
      </c>
      <c r="E43" t="s">
        <v>498</v>
      </c>
      <c r="F43" s="18" t="s">
        <v>687</v>
      </c>
      <c r="G43" s="17" t="s">
        <v>688</v>
      </c>
    </row>
    <row r="44" spans="2:7" x14ac:dyDescent="0.35">
      <c r="B44" t="s">
        <v>50</v>
      </c>
      <c r="C44" t="s">
        <v>155</v>
      </c>
      <c r="D44" s="16">
        <v>44877.647916666669</v>
      </c>
      <c r="E44" t="s">
        <v>498</v>
      </c>
      <c r="F44" s="18" t="s">
        <v>687</v>
      </c>
      <c r="G44" s="17" t="s">
        <v>688</v>
      </c>
    </row>
    <row r="45" spans="2:7" x14ac:dyDescent="0.35">
      <c r="B45" t="s">
        <v>51</v>
      </c>
      <c r="C45" t="s">
        <v>156</v>
      </c>
      <c r="D45" s="16">
        <v>44877.647916666669</v>
      </c>
      <c r="E45" t="s">
        <v>498</v>
      </c>
      <c r="F45" s="18" t="s">
        <v>687</v>
      </c>
      <c r="G45" s="17" t="s">
        <v>688</v>
      </c>
    </row>
    <row r="46" spans="2:7" x14ac:dyDescent="0.35">
      <c r="B46" t="s">
        <v>51</v>
      </c>
      <c r="C46" t="s">
        <v>156</v>
      </c>
      <c r="D46" s="16">
        <v>44877.647916666669</v>
      </c>
      <c r="E46" t="s">
        <v>498</v>
      </c>
      <c r="F46" s="18" t="s">
        <v>687</v>
      </c>
      <c r="G46" s="17" t="s">
        <v>688</v>
      </c>
    </row>
    <row r="47" spans="2:7" x14ac:dyDescent="0.35">
      <c r="B47" t="s">
        <v>53</v>
      </c>
      <c r="C47" t="s">
        <v>158</v>
      </c>
      <c r="D47" s="16">
        <v>44775.787499999999</v>
      </c>
      <c r="E47" t="s">
        <v>497</v>
      </c>
      <c r="F47" s="18"/>
      <c r="G47" s="17" t="s">
        <v>688</v>
      </c>
    </row>
    <row r="48" spans="2:7" x14ac:dyDescent="0.35">
      <c r="B48" t="s">
        <v>684</v>
      </c>
      <c r="C48" t="s">
        <v>162</v>
      </c>
      <c r="D48" s="16">
        <v>44934.279861111114</v>
      </c>
      <c r="E48" t="s">
        <v>503</v>
      </c>
      <c r="F48" s="18">
        <v>4.58</v>
      </c>
      <c r="G48" s="17">
        <v>0</v>
      </c>
    </row>
    <row r="49" spans="2:7" x14ac:dyDescent="0.35">
      <c r="B49" t="s">
        <v>684</v>
      </c>
      <c r="C49" t="s">
        <v>162</v>
      </c>
      <c r="D49" s="16">
        <v>44952.313194444447</v>
      </c>
      <c r="E49" t="s">
        <v>503</v>
      </c>
      <c r="F49" s="18"/>
      <c r="G49" s="17" t="s">
        <v>688</v>
      </c>
    </row>
    <row r="50" spans="2:7" x14ac:dyDescent="0.35">
      <c r="B50" t="s">
        <v>684</v>
      </c>
      <c r="C50" t="s">
        <v>162</v>
      </c>
      <c r="D50" s="16">
        <v>44966.595138888886</v>
      </c>
      <c r="E50" t="s">
        <v>503</v>
      </c>
      <c r="F50" s="18"/>
      <c r="G50" s="17" t="s">
        <v>688</v>
      </c>
    </row>
    <row r="51" spans="2:7" x14ac:dyDescent="0.35">
      <c r="B51" t="s">
        <v>684</v>
      </c>
      <c r="C51" t="s">
        <v>162</v>
      </c>
      <c r="D51" s="16">
        <v>44967.506249999999</v>
      </c>
      <c r="E51" t="s">
        <v>503</v>
      </c>
      <c r="F51" s="18"/>
      <c r="G51" s="17" t="s">
        <v>688</v>
      </c>
    </row>
    <row r="52" spans="2:7" x14ac:dyDescent="0.35">
      <c r="B52" t="s">
        <v>60</v>
      </c>
      <c r="C52" t="s">
        <v>165</v>
      </c>
      <c r="D52" s="16">
        <v>44940.497916666667</v>
      </c>
      <c r="E52" t="s">
        <v>506</v>
      </c>
      <c r="F52" s="18"/>
      <c r="G52" s="17" t="s">
        <v>688</v>
      </c>
    </row>
    <row r="53" spans="2:7" x14ac:dyDescent="0.35">
      <c r="B53" t="s">
        <v>60</v>
      </c>
      <c r="C53" t="s">
        <v>165</v>
      </c>
      <c r="D53" s="16">
        <v>45094.890972222223</v>
      </c>
      <c r="E53" t="s">
        <v>502</v>
      </c>
      <c r="F53" s="18" t="s">
        <v>687</v>
      </c>
      <c r="G53" s="17" t="s">
        <v>688</v>
      </c>
    </row>
    <row r="54" spans="2:7" x14ac:dyDescent="0.35">
      <c r="B54" t="s">
        <v>71</v>
      </c>
      <c r="C54" t="s">
        <v>176</v>
      </c>
      <c r="D54" s="16">
        <v>44811.904166666667</v>
      </c>
      <c r="E54" t="s">
        <v>500</v>
      </c>
      <c r="F54" s="18"/>
      <c r="G54" s="17" t="s">
        <v>688</v>
      </c>
    </row>
    <row r="55" spans="2:7" x14ac:dyDescent="0.35">
      <c r="B55" t="s">
        <v>71</v>
      </c>
      <c r="C55" t="s">
        <v>176</v>
      </c>
      <c r="D55" s="16">
        <v>44811.904166666667</v>
      </c>
      <c r="E55" t="s">
        <v>500</v>
      </c>
      <c r="F55" s="18">
        <f>4/60</f>
        <v>6.6666666666666666E-2</v>
      </c>
      <c r="G55" s="17">
        <v>0</v>
      </c>
    </row>
    <row r="56" spans="2:7" x14ac:dyDescent="0.35">
      <c r="B56" t="s">
        <v>79</v>
      </c>
      <c r="C56" t="s">
        <v>184</v>
      </c>
      <c r="D56" s="16">
        <v>45084.919444444444</v>
      </c>
      <c r="E56" t="s">
        <v>504</v>
      </c>
      <c r="F56" s="18">
        <v>5.13</v>
      </c>
      <c r="G56" s="17">
        <v>2.7073521767381417</v>
      </c>
    </row>
    <row r="57" spans="2:7" x14ac:dyDescent="0.35">
      <c r="B57" t="s">
        <v>685</v>
      </c>
      <c r="C57" t="s">
        <v>188</v>
      </c>
      <c r="D57" s="16">
        <v>45084.919444444444</v>
      </c>
      <c r="E57" t="s">
        <v>504</v>
      </c>
      <c r="F57" s="18">
        <v>5.0199999999999996</v>
      </c>
      <c r="G57" s="17">
        <v>2.7666766268260292</v>
      </c>
    </row>
    <row r="58" spans="2:7" x14ac:dyDescent="0.35">
      <c r="B58" t="s">
        <v>89</v>
      </c>
      <c r="C58" t="s">
        <v>194</v>
      </c>
      <c r="D58" s="16">
        <v>44934.279861111114</v>
      </c>
      <c r="E58" t="s">
        <v>503</v>
      </c>
      <c r="F58" s="18"/>
      <c r="G58" s="17" t="s">
        <v>688</v>
      </c>
    </row>
    <row r="59" spans="2:7" x14ac:dyDescent="0.35">
      <c r="B59" t="s">
        <v>89</v>
      </c>
      <c r="C59" t="s">
        <v>194</v>
      </c>
      <c r="D59" s="16">
        <v>44952.313194444447</v>
      </c>
      <c r="E59" t="s">
        <v>503</v>
      </c>
      <c r="F59" s="18">
        <v>3.7</v>
      </c>
      <c r="G59" s="17">
        <v>0</v>
      </c>
    </row>
    <row r="60" spans="2:7" x14ac:dyDescent="0.35">
      <c r="B60" t="s">
        <v>89</v>
      </c>
      <c r="C60" t="s">
        <v>194</v>
      </c>
      <c r="D60" s="16">
        <v>44966.595138888886</v>
      </c>
      <c r="E60" t="s">
        <v>503</v>
      </c>
      <c r="F60" s="18">
        <v>5.07</v>
      </c>
      <c r="G60" s="17">
        <v>0</v>
      </c>
    </row>
    <row r="61" spans="2:7" x14ac:dyDescent="0.35">
      <c r="B61" t="s">
        <v>89</v>
      </c>
      <c r="C61" t="s">
        <v>194</v>
      </c>
      <c r="D61" s="16">
        <v>44967.506249999999</v>
      </c>
      <c r="E61" t="s">
        <v>503</v>
      </c>
      <c r="F61" s="18">
        <v>2.48</v>
      </c>
      <c r="G61" s="17">
        <v>0</v>
      </c>
    </row>
    <row r="62" spans="2:7" x14ac:dyDescent="0.35">
      <c r="B62" t="s">
        <v>90</v>
      </c>
      <c r="C62" t="s">
        <v>195</v>
      </c>
      <c r="D62" s="16">
        <v>44811.904166666667</v>
      </c>
      <c r="E62" t="s">
        <v>500</v>
      </c>
      <c r="F62" s="18">
        <f>4/60</f>
        <v>6.6666666666666666E-2</v>
      </c>
      <c r="G62" s="17">
        <v>0</v>
      </c>
    </row>
    <row r="63" spans="2:7" x14ac:dyDescent="0.35">
      <c r="B63" t="s">
        <v>90</v>
      </c>
      <c r="C63" t="s">
        <v>195</v>
      </c>
      <c r="D63" s="16">
        <v>44877.749305555553</v>
      </c>
      <c r="E63" t="s">
        <v>497</v>
      </c>
      <c r="F63" s="18"/>
      <c r="G63" s="17" t="s">
        <v>688</v>
      </c>
    </row>
    <row r="64" spans="2:7" x14ac:dyDescent="0.35">
      <c r="B64" t="s">
        <v>94</v>
      </c>
      <c r="C64" t="s">
        <v>199</v>
      </c>
      <c r="D64" s="16">
        <v>44940.497916666667</v>
      </c>
      <c r="E64" t="s">
        <v>506</v>
      </c>
      <c r="F64" s="18">
        <v>28.12</v>
      </c>
      <c r="G64" s="17">
        <v>0</v>
      </c>
    </row>
    <row r="65" spans="2:7" x14ac:dyDescent="0.35">
      <c r="B65" t="s">
        <v>94</v>
      </c>
      <c r="C65" t="s">
        <v>199</v>
      </c>
      <c r="D65" s="16">
        <v>45017.316666666666</v>
      </c>
      <c r="E65" t="s">
        <v>505</v>
      </c>
      <c r="F65" s="18">
        <f>2.58*24</f>
        <v>61.92</v>
      </c>
      <c r="G65" s="17">
        <v>0</v>
      </c>
    </row>
    <row r="66" spans="2:7" x14ac:dyDescent="0.35">
      <c r="B66" t="s">
        <v>99</v>
      </c>
      <c r="C66" t="s">
        <v>204</v>
      </c>
      <c r="D66" s="16">
        <v>45084.919444444444</v>
      </c>
      <c r="E66" t="s">
        <v>504</v>
      </c>
      <c r="F66" s="18">
        <v>5.03</v>
      </c>
      <c r="G66" s="17">
        <v>2.7611762756792579</v>
      </c>
    </row>
    <row r="67" spans="2:7" x14ac:dyDescent="0.35">
      <c r="B67" t="s">
        <v>681</v>
      </c>
      <c r="C67" t="s">
        <v>205</v>
      </c>
      <c r="D67" s="16">
        <v>44877.371527777781</v>
      </c>
      <c r="E67" t="s">
        <v>497</v>
      </c>
      <c r="F67" s="18">
        <f>20/60</f>
        <v>0.33333333333333331</v>
      </c>
      <c r="G67" s="17">
        <v>10</v>
      </c>
    </row>
    <row r="68" spans="2:7" x14ac:dyDescent="0.35">
      <c r="B68" t="s">
        <v>681</v>
      </c>
      <c r="C68" t="s">
        <v>205</v>
      </c>
      <c r="D68" s="16">
        <v>44877.371527777781</v>
      </c>
      <c r="E68" t="s">
        <v>497</v>
      </c>
      <c r="F68" s="18"/>
      <c r="G68" s="17" t="s">
        <v>688</v>
      </c>
    </row>
    <row r="69" spans="2:7" x14ac:dyDescent="0.35">
      <c r="B69" t="s">
        <v>681</v>
      </c>
      <c r="C69" t="s">
        <v>205</v>
      </c>
      <c r="D69" s="16">
        <v>44883.344444444447</v>
      </c>
      <c r="E69" t="s">
        <v>499</v>
      </c>
      <c r="F69" s="18">
        <v>6.92</v>
      </c>
      <c r="G69" s="17">
        <v>0</v>
      </c>
    </row>
    <row r="70" spans="2:7" x14ac:dyDescent="0.35">
      <c r="B70" t="s">
        <v>681</v>
      </c>
      <c r="C70" t="s">
        <v>205</v>
      </c>
      <c r="D70" s="16">
        <v>44883.344444444447</v>
      </c>
      <c r="E70" t="s">
        <v>499</v>
      </c>
      <c r="F70" s="18">
        <v>6.92</v>
      </c>
      <c r="G70" s="17">
        <v>0</v>
      </c>
    </row>
    <row r="71" spans="2:7" x14ac:dyDescent="0.35">
      <c r="B71" t="s">
        <v>681</v>
      </c>
      <c r="C71" t="s">
        <v>205</v>
      </c>
      <c r="D71" s="16">
        <v>44889.542361111111</v>
      </c>
      <c r="E71" t="s">
        <v>499</v>
      </c>
      <c r="F71" s="18">
        <f>22.14*24</f>
        <v>531.36</v>
      </c>
      <c r="G71" s="17">
        <v>0</v>
      </c>
    </row>
    <row r="72" spans="2:7" x14ac:dyDescent="0.35">
      <c r="B72" t="s">
        <v>681</v>
      </c>
      <c r="C72" t="s">
        <v>205</v>
      </c>
      <c r="D72" s="16">
        <v>44889.542361111111</v>
      </c>
      <c r="E72" t="s">
        <v>499</v>
      </c>
      <c r="F72" s="18">
        <f>22.14*24</f>
        <v>531.36</v>
      </c>
      <c r="G72" s="17">
        <v>0</v>
      </c>
    </row>
    <row r="73" spans="2:7" x14ac:dyDescent="0.35">
      <c r="B73" t="s">
        <v>681</v>
      </c>
      <c r="C73" t="s">
        <v>205</v>
      </c>
      <c r="D73" s="16">
        <v>44911.762499999997</v>
      </c>
      <c r="E73" t="s">
        <v>499</v>
      </c>
      <c r="F73" s="18"/>
      <c r="G73" s="17" t="s">
        <v>688</v>
      </c>
    </row>
    <row r="74" spans="2:7" x14ac:dyDescent="0.35">
      <c r="B74" t="s">
        <v>681</v>
      </c>
      <c r="C74" t="s">
        <v>205</v>
      </c>
      <c r="D74" s="16">
        <v>45006.118750000001</v>
      </c>
      <c r="E74" t="s">
        <v>497</v>
      </c>
      <c r="F74" s="18"/>
      <c r="G74" s="17" t="s">
        <v>688</v>
      </c>
    </row>
    <row r="75" spans="2:7" x14ac:dyDescent="0.35">
      <c r="B75" t="s">
        <v>102</v>
      </c>
      <c r="C75" t="s">
        <v>207</v>
      </c>
      <c r="D75" s="16">
        <v>44877.635416666664</v>
      </c>
      <c r="E75" t="s">
        <v>497</v>
      </c>
      <c r="F75" s="18" t="s">
        <v>687</v>
      </c>
      <c r="G75" s="17" t="s">
        <v>688</v>
      </c>
    </row>
    <row r="76" spans="2:7" x14ac:dyDescent="0.35">
      <c r="B76" t="s">
        <v>103</v>
      </c>
      <c r="C76" t="s">
        <v>208</v>
      </c>
      <c r="D76" s="16">
        <v>44745.465277777781</v>
      </c>
      <c r="E76" t="s">
        <v>499</v>
      </c>
      <c r="F76" s="18">
        <f>3.32*24</f>
        <v>79.679999999999993</v>
      </c>
      <c r="G76" s="17">
        <v>0</v>
      </c>
    </row>
    <row r="77" spans="2:7" x14ac:dyDescent="0.35">
      <c r="B77" t="s">
        <v>103</v>
      </c>
      <c r="C77" t="s">
        <v>208</v>
      </c>
      <c r="D77" s="16">
        <v>44746.671527777777</v>
      </c>
      <c r="E77" t="s">
        <v>499</v>
      </c>
      <c r="F77" s="18">
        <f>59/60</f>
        <v>0.98333333333333328</v>
      </c>
      <c r="G77" s="17">
        <v>0</v>
      </c>
    </row>
    <row r="78" spans="2:7" x14ac:dyDescent="0.35">
      <c r="B78" t="s">
        <v>103</v>
      </c>
      <c r="C78" t="s">
        <v>208</v>
      </c>
      <c r="D78" s="16">
        <v>44820.257638888892</v>
      </c>
      <c r="E78" t="s">
        <v>499</v>
      </c>
      <c r="F78" s="18"/>
      <c r="G78" s="17" t="s">
        <v>688</v>
      </c>
    </row>
    <row r="79" spans="2:7" x14ac:dyDescent="0.35">
      <c r="B79" t="s">
        <v>103</v>
      </c>
      <c r="C79" t="s">
        <v>208</v>
      </c>
      <c r="D79" s="16">
        <v>44820.257638888892</v>
      </c>
      <c r="E79" t="s">
        <v>499</v>
      </c>
      <c r="F79" s="18">
        <f>4.18</f>
        <v>4.18</v>
      </c>
      <c r="G79" s="17">
        <v>0</v>
      </c>
    </row>
    <row r="80" spans="2:7" x14ac:dyDescent="0.35">
      <c r="B80" t="s">
        <v>103</v>
      </c>
      <c r="C80" t="s">
        <v>208</v>
      </c>
      <c r="D80" s="16">
        <v>44820.622916666667</v>
      </c>
      <c r="E80" t="s">
        <v>499</v>
      </c>
      <c r="F80" s="18">
        <f>20.65</f>
        <v>20.65</v>
      </c>
      <c r="G80" s="17">
        <v>0</v>
      </c>
    </row>
    <row r="81" spans="2:7" x14ac:dyDescent="0.35">
      <c r="B81" t="s">
        <v>103</v>
      </c>
      <c r="C81" t="s">
        <v>208</v>
      </c>
      <c r="D81" s="16">
        <v>44829.499305555553</v>
      </c>
      <c r="E81" t="s">
        <v>499</v>
      </c>
      <c r="F81" s="18">
        <v>5.73</v>
      </c>
      <c r="G81" s="17">
        <v>0</v>
      </c>
    </row>
    <row r="82" spans="2:7" x14ac:dyDescent="0.35">
      <c r="B82" t="s">
        <v>103</v>
      </c>
      <c r="C82" t="s">
        <v>208</v>
      </c>
      <c r="D82" s="16">
        <v>44857.369444444441</v>
      </c>
      <c r="E82" t="s">
        <v>498</v>
      </c>
      <c r="F82" s="18">
        <f>23.25*24</f>
        <v>558</v>
      </c>
      <c r="G82" s="17">
        <v>0</v>
      </c>
    </row>
    <row r="83" spans="2:7" x14ac:dyDescent="0.35">
      <c r="B83" t="s">
        <v>103</v>
      </c>
      <c r="C83" t="s">
        <v>208</v>
      </c>
      <c r="D83" s="16">
        <v>44867.160416666666</v>
      </c>
      <c r="E83" t="s">
        <v>499</v>
      </c>
      <c r="F83" s="18">
        <v>6.12</v>
      </c>
      <c r="G83" s="17">
        <v>0</v>
      </c>
    </row>
    <row r="84" spans="2:7" x14ac:dyDescent="0.35">
      <c r="B84" t="s">
        <v>103</v>
      </c>
      <c r="C84" t="s">
        <v>208</v>
      </c>
      <c r="D84" s="16">
        <v>44867.416666666664</v>
      </c>
      <c r="E84" t="s">
        <v>499</v>
      </c>
      <c r="F84" s="18">
        <v>28.75</v>
      </c>
      <c r="G84" s="17">
        <v>0</v>
      </c>
    </row>
    <row r="85" spans="2:7" x14ac:dyDescent="0.35">
      <c r="B85" t="s">
        <v>103</v>
      </c>
      <c r="C85" t="s">
        <v>208</v>
      </c>
      <c r="D85" s="16">
        <v>44877.749305555553</v>
      </c>
      <c r="E85" t="s">
        <v>497</v>
      </c>
      <c r="F85" s="18">
        <f>1/60</f>
        <v>1.6666666666666666E-2</v>
      </c>
      <c r="G85" s="17">
        <v>0</v>
      </c>
    </row>
    <row r="86" spans="2:7" x14ac:dyDescent="0.35">
      <c r="B86" t="s">
        <v>103</v>
      </c>
      <c r="C86" t="s">
        <v>208</v>
      </c>
      <c r="D86" s="16">
        <v>44910.555555555555</v>
      </c>
      <c r="E86" t="s">
        <v>507</v>
      </c>
      <c r="F86" s="18">
        <f>21/60</f>
        <v>0.35</v>
      </c>
      <c r="G86" s="17">
        <v>0</v>
      </c>
    </row>
    <row r="87" spans="2:7" x14ac:dyDescent="0.35">
      <c r="B87" t="s">
        <v>105</v>
      </c>
      <c r="C87" t="s">
        <v>210</v>
      </c>
      <c r="D87" s="16">
        <v>44877.371527777781</v>
      </c>
      <c r="E87" t="s">
        <v>497</v>
      </c>
      <c r="F87" s="18"/>
      <c r="G87" s="17" t="s">
        <v>688</v>
      </c>
    </row>
    <row r="88" spans="2:7" x14ac:dyDescent="0.35">
      <c r="B88" t="s">
        <v>106</v>
      </c>
      <c r="C88" t="s">
        <v>211</v>
      </c>
      <c r="D88" s="16">
        <v>44877.635416666664</v>
      </c>
      <c r="E88" t="s">
        <v>497</v>
      </c>
      <c r="F88" s="18" t="s">
        <v>687</v>
      </c>
      <c r="G88" s="17" t="s">
        <v>688</v>
      </c>
    </row>
    <row r="89" spans="2:7" x14ac:dyDescent="0.35">
      <c r="B89" t="s">
        <v>106</v>
      </c>
      <c r="C89" t="s">
        <v>211</v>
      </c>
      <c r="D89" s="16">
        <v>44877.644444444442</v>
      </c>
      <c r="E89" t="s">
        <v>497</v>
      </c>
      <c r="F89" s="18" t="s">
        <v>687</v>
      </c>
      <c r="G89" s="17" t="s">
        <v>688</v>
      </c>
    </row>
    <row r="90" spans="2:7" x14ac:dyDescent="0.35">
      <c r="B90" t="s">
        <v>106</v>
      </c>
      <c r="C90" t="s">
        <v>211</v>
      </c>
      <c r="D90" s="16">
        <v>44877.645833333336</v>
      </c>
      <c r="E90" t="s">
        <v>498</v>
      </c>
      <c r="F90" s="18" t="s">
        <v>687</v>
      </c>
      <c r="G90" s="17" t="s">
        <v>688</v>
      </c>
    </row>
    <row r="91" spans="2:7" x14ac:dyDescent="0.35">
      <c r="B91" t="s">
        <v>106</v>
      </c>
      <c r="C91" t="s">
        <v>211</v>
      </c>
      <c r="D91" s="16">
        <v>44877.647222222222</v>
      </c>
      <c r="E91" t="s">
        <v>498</v>
      </c>
      <c r="F91" s="18" t="s">
        <v>687</v>
      </c>
      <c r="G91" s="17" t="s">
        <v>688</v>
      </c>
    </row>
    <row r="92" spans="2:7" x14ac:dyDescent="0.35">
      <c r="B92" t="s">
        <v>683</v>
      </c>
      <c r="C92" t="s">
        <v>690</v>
      </c>
      <c r="D92" s="16">
        <v>44877.635416666664</v>
      </c>
      <c r="E92" t="s">
        <v>497</v>
      </c>
      <c r="F92" s="18">
        <v>2.9</v>
      </c>
      <c r="G92" s="17">
        <v>0</v>
      </c>
    </row>
    <row r="93" spans="2:7" x14ac:dyDescent="0.35">
      <c r="B93" t="s">
        <v>683</v>
      </c>
      <c r="C93" t="s">
        <v>690</v>
      </c>
      <c r="D93" s="16">
        <v>44877.644444444442</v>
      </c>
      <c r="E93" t="s">
        <v>497</v>
      </c>
      <c r="F93" s="18">
        <v>2.9</v>
      </c>
      <c r="G93" s="17">
        <v>0</v>
      </c>
    </row>
    <row r="94" spans="2:7" x14ac:dyDescent="0.35">
      <c r="B94" t="s">
        <v>683</v>
      </c>
      <c r="C94" t="s">
        <v>690</v>
      </c>
      <c r="D94" s="16">
        <v>44877.645833333336</v>
      </c>
      <c r="E94" t="s">
        <v>498</v>
      </c>
      <c r="F94" s="18">
        <v>2.9</v>
      </c>
      <c r="G94" s="17">
        <v>0</v>
      </c>
    </row>
    <row r="95" spans="2:7" x14ac:dyDescent="0.35">
      <c r="B95" t="s">
        <v>683</v>
      </c>
      <c r="C95" t="s">
        <v>690</v>
      </c>
      <c r="D95" s="16">
        <v>44877.647222222222</v>
      </c>
      <c r="E95" t="s">
        <v>498</v>
      </c>
      <c r="F95" s="18">
        <v>2.9</v>
      </c>
      <c r="G95" s="17">
        <v>0</v>
      </c>
    </row>
    <row r="96" spans="2:7" x14ac:dyDescent="0.35">
      <c r="B96" t="s">
        <v>109</v>
      </c>
      <c r="C96" t="s">
        <v>213</v>
      </c>
      <c r="D96" s="16">
        <v>44869.661805555559</v>
      </c>
      <c r="E96" t="s">
        <v>501</v>
      </c>
      <c r="F96" s="18">
        <v>2.1</v>
      </c>
      <c r="G96" s="17">
        <v>0</v>
      </c>
    </row>
    <row r="97" spans="2:12" x14ac:dyDescent="0.35">
      <c r="B97" t="s">
        <v>109</v>
      </c>
      <c r="C97" t="s">
        <v>213</v>
      </c>
      <c r="D97" s="16">
        <v>45008.488194444442</v>
      </c>
      <c r="E97" t="s">
        <v>501</v>
      </c>
      <c r="F97" s="18">
        <f>44/60</f>
        <v>0.73333333333333328</v>
      </c>
      <c r="G97" s="17">
        <v>0</v>
      </c>
    </row>
    <row r="98" spans="2:12" x14ac:dyDescent="0.35">
      <c r="B98" t="s">
        <v>109</v>
      </c>
      <c r="C98" t="s">
        <v>213</v>
      </c>
      <c r="D98" s="16">
        <v>45008.488194444442</v>
      </c>
      <c r="E98" t="s">
        <v>501</v>
      </c>
      <c r="F98" s="18">
        <f>44/60</f>
        <v>0.73333333333333328</v>
      </c>
      <c r="G98" s="17">
        <v>0</v>
      </c>
    </row>
    <row r="99" spans="2:12" x14ac:dyDescent="0.35">
      <c r="B99" t="s">
        <v>109</v>
      </c>
      <c r="C99" t="s">
        <v>213</v>
      </c>
      <c r="D99" s="16">
        <v>45008.847222222219</v>
      </c>
      <c r="E99" t="s">
        <v>501</v>
      </c>
      <c r="F99" s="18">
        <f>37/60</f>
        <v>0.6166666666666667</v>
      </c>
      <c r="G99" s="17">
        <v>0</v>
      </c>
    </row>
    <row r="100" spans="2:12" x14ac:dyDescent="0.35">
      <c r="B100" t="s">
        <v>109</v>
      </c>
      <c r="C100" t="s">
        <v>213</v>
      </c>
      <c r="D100" s="16">
        <v>45008.847222222219</v>
      </c>
      <c r="E100" t="s">
        <v>501</v>
      </c>
      <c r="F100" s="18">
        <f>38/60</f>
        <v>0.6333333333333333</v>
      </c>
      <c r="G100" s="17">
        <v>0</v>
      </c>
    </row>
    <row r="101" spans="2:12" x14ac:dyDescent="0.35">
      <c r="B101" t="s">
        <v>111</v>
      </c>
      <c r="C101" t="s">
        <v>215</v>
      </c>
      <c r="D101" s="16">
        <v>44775.787499999999</v>
      </c>
      <c r="E101" t="s">
        <v>497</v>
      </c>
      <c r="F101" s="18">
        <v>0</v>
      </c>
      <c r="G101" s="17" t="s">
        <v>688</v>
      </c>
    </row>
    <row r="102" spans="2:12" x14ac:dyDescent="0.35">
      <c r="B102" t="s">
        <v>111</v>
      </c>
      <c r="C102" t="s">
        <v>215</v>
      </c>
      <c r="D102" s="16">
        <v>45008.561111111114</v>
      </c>
      <c r="E102" t="s">
        <v>508</v>
      </c>
      <c r="F102" s="18">
        <f>14.13*24</f>
        <v>339.12</v>
      </c>
      <c r="G102" s="17">
        <v>0</v>
      </c>
    </row>
    <row r="103" spans="2:12" x14ac:dyDescent="0.35">
      <c r="B103" t="s">
        <v>113</v>
      </c>
      <c r="C103" t="s">
        <v>217</v>
      </c>
      <c r="D103" s="16">
        <v>44776.701388888891</v>
      </c>
      <c r="E103" t="s">
        <v>504</v>
      </c>
      <c r="F103" s="18"/>
      <c r="G103" s="17" t="s">
        <v>688</v>
      </c>
    </row>
    <row r="104" spans="2:12" x14ac:dyDescent="0.35">
      <c r="B104" t="s">
        <v>118</v>
      </c>
      <c r="C104" t="s">
        <v>221</v>
      </c>
      <c r="D104" s="16">
        <v>44910.555555555555</v>
      </c>
      <c r="E104" t="s">
        <v>507</v>
      </c>
      <c r="F104" s="18"/>
      <c r="G104" s="17" t="s">
        <v>688</v>
      </c>
    </row>
    <row r="105" spans="2:12" x14ac:dyDescent="0.35">
      <c r="B105" t="s">
        <v>124</v>
      </c>
      <c r="C105" t="s">
        <v>228</v>
      </c>
      <c r="D105" s="16">
        <v>44975.393750000003</v>
      </c>
      <c r="E105" t="s">
        <v>686</v>
      </c>
      <c r="F105" s="18" t="s">
        <v>687</v>
      </c>
      <c r="G105" s="17" t="s">
        <v>688</v>
      </c>
    </row>
    <row r="106" spans="2:12" x14ac:dyDescent="0.35">
      <c r="B106" t="s">
        <v>125</v>
      </c>
      <c r="C106" t="s">
        <v>229</v>
      </c>
      <c r="D106" s="16">
        <v>44877.371527777781</v>
      </c>
      <c r="E106" t="s">
        <v>497</v>
      </c>
      <c r="F106" s="18">
        <v>6.93</v>
      </c>
      <c r="G106" s="17">
        <v>0.48100048100048104</v>
      </c>
    </row>
    <row r="107" spans="2:12" x14ac:dyDescent="0.35">
      <c r="B107" t="s">
        <v>125</v>
      </c>
      <c r="C107" t="s">
        <v>229</v>
      </c>
      <c r="D107" s="16">
        <v>44975.393750000003</v>
      </c>
      <c r="E107" t="s">
        <v>686</v>
      </c>
      <c r="F107" s="18" t="s">
        <v>687</v>
      </c>
      <c r="G107" s="17" t="s">
        <v>688</v>
      </c>
    </row>
    <row r="108" spans="2:12" x14ac:dyDescent="0.35">
      <c r="B108" t="s">
        <v>125</v>
      </c>
      <c r="C108" t="s">
        <v>229</v>
      </c>
      <c r="D108" s="16">
        <v>45006.118750000001</v>
      </c>
      <c r="E108" t="s">
        <v>497</v>
      </c>
      <c r="F108" s="18"/>
      <c r="G108" s="17" t="s">
        <v>688</v>
      </c>
    </row>
    <row r="109" spans="2:12" x14ac:dyDescent="0.35">
      <c r="L109" s="16"/>
    </row>
    <row r="110" spans="2:12" x14ac:dyDescent="0.35">
      <c r="L110" s="16"/>
    </row>
    <row r="111" spans="2:12" x14ac:dyDescent="0.35">
      <c r="L111" s="16"/>
    </row>
    <row r="112" spans="2:12" x14ac:dyDescent="0.35">
      <c r="L112" s="16"/>
    </row>
    <row r="113" spans="12:12" x14ac:dyDescent="0.35">
      <c r="L113" s="16"/>
    </row>
    <row r="114" spans="12:12" x14ac:dyDescent="0.35">
      <c r="L114" s="16"/>
    </row>
    <row r="115" spans="12:12" x14ac:dyDescent="0.35">
      <c r="L115" s="16"/>
    </row>
    <row r="116" spans="12:12" x14ac:dyDescent="0.35">
      <c r="L116" s="16"/>
    </row>
    <row r="117" spans="12:12" x14ac:dyDescent="0.35">
      <c r="L117" s="16"/>
    </row>
    <row r="118" spans="12:12" x14ac:dyDescent="0.35">
      <c r="L118" s="16"/>
    </row>
    <row r="119" spans="12:12" x14ac:dyDescent="0.35">
      <c r="L119" s="16"/>
    </row>
    <row r="120" spans="12:12" x14ac:dyDescent="0.35">
      <c r="L120" s="16"/>
    </row>
    <row r="121" spans="12:12" x14ac:dyDescent="0.35">
      <c r="L121" s="16"/>
    </row>
    <row r="122" spans="12:12" x14ac:dyDescent="0.35">
      <c r="L122" s="16"/>
    </row>
    <row r="123" spans="12:12" x14ac:dyDescent="0.35">
      <c r="L123" s="16"/>
    </row>
    <row r="124" spans="12:12" x14ac:dyDescent="0.35">
      <c r="L124" s="16"/>
    </row>
    <row r="125" spans="12:12" x14ac:dyDescent="0.35">
      <c r="L125" s="16"/>
    </row>
    <row r="126" spans="12:12" x14ac:dyDescent="0.35">
      <c r="L126" s="16"/>
    </row>
    <row r="127" spans="12:12" x14ac:dyDescent="0.35">
      <c r="L127" s="16"/>
    </row>
    <row r="128" spans="12:12" x14ac:dyDescent="0.35">
      <c r="L128" s="16"/>
    </row>
    <row r="129" spans="12:12" x14ac:dyDescent="0.35">
      <c r="L129" s="16"/>
    </row>
    <row r="130" spans="12:12" x14ac:dyDescent="0.35">
      <c r="L130" s="16"/>
    </row>
    <row r="131" spans="12:12" x14ac:dyDescent="0.35">
      <c r="L131" s="16"/>
    </row>
    <row r="132" spans="12:12" x14ac:dyDescent="0.35">
      <c r="L132" s="16"/>
    </row>
    <row r="133" spans="12:12" x14ac:dyDescent="0.35">
      <c r="L133" s="16"/>
    </row>
    <row r="134" spans="12:12" x14ac:dyDescent="0.35">
      <c r="L134" s="16"/>
    </row>
    <row r="135" spans="12:12" x14ac:dyDescent="0.35">
      <c r="L135" s="16"/>
    </row>
    <row r="136" spans="12:12" x14ac:dyDescent="0.35">
      <c r="L136" s="16"/>
    </row>
    <row r="137" spans="12:12" x14ac:dyDescent="0.35">
      <c r="L137" s="16"/>
    </row>
    <row r="138" spans="12:12" x14ac:dyDescent="0.35">
      <c r="L138" s="16"/>
    </row>
    <row r="139" spans="12:12" x14ac:dyDescent="0.35">
      <c r="L139" s="16"/>
    </row>
    <row r="140" spans="12:12" x14ac:dyDescent="0.35">
      <c r="L140" s="16"/>
    </row>
    <row r="141" spans="12:12" x14ac:dyDescent="0.35">
      <c r="L141" s="16"/>
    </row>
    <row r="142" spans="12:12" x14ac:dyDescent="0.35">
      <c r="L142" s="16"/>
    </row>
    <row r="143" spans="12:12" x14ac:dyDescent="0.35">
      <c r="L143" s="16"/>
    </row>
    <row r="144" spans="12:12" x14ac:dyDescent="0.35">
      <c r="L144" s="16"/>
    </row>
    <row r="145" spans="12:12" x14ac:dyDescent="0.35">
      <c r="L145" s="16"/>
    </row>
    <row r="146" spans="12:12" x14ac:dyDescent="0.35">
      <c r="L146" s="16"/>
    </row>
    <row r="147" spans="12:12" x14ac:dyDescent="0.35">
      <c r="L147" s="16"/>
    </row>
    <row r="148" spans="12:12" x14ac:dyDescent="0.35">
      <c r="L148" s="16"/>
    </row>
    <row r="149" spans="12:12" x14ac:dyDescent="0.35">
      <c r="L149" s="16"/>
    </row>
    <row r="150" spans="12:12" x14ac:dyDescent="0.35">
      <c r="L150" s="16"/>
    </row>
    <row r="151" spans="12:12" x14ac:dyDescent="0.35">
      <c r="L151" s="16"/>
    </row>
    <row r="152" spans="12:12" x14ac:dyDescent="0.35">
      <c r="L152" s="16"/>
    </row>
    <row r="153" spans="12:12" x14ac:dyDescent="0.35">
      <c r="L153" s="16"/>
    </row>
    <row r="154" spans="12:12" x14ac:dyDescent="0.35">
      <c r="L154" s="16"/>
    </row>
    <row r="155" spans="12:12" x14ac:dyDescent="0.35">
      <c r="L155" s="16"/>
    </row>
    <row r="156" spans="12:12" x14ac:dyDescent="0.35">
      <c r="L156" s="16"/>
    </row>
    <row r="157" spans="12:12" x14ac:dyDescent="0.35">
      <c r="L157" s="16"/>
    </row>
    <row r="158" spans="12:12" x14ac:dyDescent="0.35">
      <c r="L158" s="16"/>
    </row>
    <row r="159" spans="12:12" x14ac:dyDescent="0.35">
      <c r="L159" s="16"/>
    </row>
    <row r="160" spans="12:12" x14ac:dyDescent="0.35">
      <c r="L160" s="16"/>
    </row>
    <row r="161" spans="12:12" x14ac:dyDescent="0.35">
      <c r="L161" s="16"/>
    </row>
    <row r="162" spans="12:12" x14ac:dyDescent="0.35">
      <c r="L162" s="16"/>
    </row>
    <row r="163" spans="12:12" x14ac:dyDescent="0.35">
      <c r="L163" s="16"/>
    </row>
    <row r="164" spans="12:12" x14ac:dyDescent="0.35">
      <c r="L164" s="16"/>
    </row>
    <row r="165" spans="12:12" x14ac:dyDescent="0.35">
      <c r="L165" s="16"/>
    </row>
    <row r="166" spans="12:12" x14ac:dyDescent="0.35">
      <c r="L166" s="16"/>
    </row>
    <row r="167" spans="12:12" x14ac:dyDescent="0.35">
      <c r="L167" s="16"/>
    </row>
    <row r="168" spans="12:12" x14ac:dyDescent="0.35">
      <c r="L168" s="16"/>
    </row>
    <row r="169" spans="12:12" x14ac:dyDescent="0.35">
      <c r="L169" s="16"/>
    </row>
    <row r="170" spans="12:12" x14ac:dyDescent="0.35">
      <c r="L170" s="16"/>
    </row>
    <row r="171" spans="12:12" x14ac:dyDescent="0.35">
      <c r="L171" s="16"/>
    </row>
    <row r="172" spans="12:12" x14ac:dyDescent="0.35">
      <c r="L172" s="16"/>
    </row>
    <row r="173" spans="12:12" x14ac:dyDescent="0.35">
      <c r="L173" s="16"/>
    </row>
    <row r="174" spans="12:12" x14ac:dyDescent="0.35">
      <c r="L174" s="16"/>
    </row>
    <row r="175" spans="12:12" x14ac:dyDescent="0.35">
      <c r="L175" s="16"/>
    </row>
    <row r="176" spans="12:12" x14ac:dyDescent="0.35">
      <c r="L176" s="16"/>
    </row>
    <row r="177" spans="12:12" x14ac:dyDescent="0.35">
      <c r="L177" s="16"/>
    </row>
    <row r="178" spans="12:12" x14ac:dyDescent="0.35">
      <c r="L178" s="16"/>
    </row>
    <row r="179" spans="12:12" x14ac:dyDescent="0.35">
      <c r="L179" s="16"/>
    </row>
    <row r="180" spans="12:12" x14ac:dyDescent="0.35">
      <c r="L180" s="16"/>
    </row>
    <row r="181" spans="12:12" x14ac:dyDescent="0.35">
      <c r="L181" s="16"/>
    </row>
    <row r="182" spans="12:12" x14ac:dyDescent="0.35">
      <c r="L182" s="16"/>
    </row>
    <row r="183" spans="12:12" x14ac:dyDescent="0.35">
      <c r="L183" s="16"/>
    </row>
    <row r="184" spans="12:12" x14ac:dyDescent="0.35">
      <c r="L184" s="16"/>
    </row>
    <row r="185" spans="12:12" x14ac:dyDescent="0.35">
      <c r="L185" s="16"/>
    </row>
    <row r="186" spans="12:12" x14ac:dyDescent="0.35">
      <c r="L186" s="16"/>
    </row>
    <row r="187" spans="12:12" x14ac:dyDescent="0.35">
      <c r="L187" s="16"/>
    </row>
    <row r="188" spans="12:12" x14ac:dyDescent="0.35">
      <c r="L188" s="16"/>
    </row>
    <row r="189" spans="12:12" x14ac:dyDescent="0.35">
      <c r="L189" s="16"/>
    </row>
    <row r="190" spans="12:12" x14ac:dyDescent="0.35">
      <c r="L190" s="16"/>
    </row>
    <row r="191" spans="12:12" x14ac:dyDescent="0.35">
      <c r="L191" s="16"/>
    </row>
    <row r="192" spans="12:12" x14ac:dyDescent="0.35">
      <c r="L192" s="16"/>
    </row>
    <row r="193" spans="12:12" x14ac:dyDescent="0.35">
      <c r="L193" s="16"/>
    </row>
    <row r="194" spans="12:12" x14ac:dyDescent="0.35">
      <c r="L194" s="16"/>
    </row>
    <row r="195" spans="12:12" x14ac:dyDescent="0.35">
      <c r="L195" s="16"/>
    </row>
    <row r="196" spans="12:12" x14ac:dyDescent="0.35">
      <c r="L196" s="16"/>
    </row>
    <row r="197" spans="12:12" x14ac:dyDescent="0.35">
      <c r="L197" s="16"/>
    </row>
    <row r="198" spans="12:12" x14ac:dyDescent="0.35">
      <c r="L198" s="16"/>
    </row>
    <row r="199" spans="12:12" x14ac:dyDescent="0.35">
      <c r="L199" s="16"/>
    </row>
    <row r="200" spans="12:12" x14ac:dyDescent="0.35">
      <c r="L200" s="16"/>
    </row>
    <row r="201" spans="12:12" x14ac:dyDescent="0.35">
      <c r="L201" s="16"/>
    </row>
    <row r="202" spans="12:12" x14ac:dyDescent="0.35">
      <c r="L202" s="16"/>
    </row>
    <row r="203" spans="12:12" x14ac:dyDescent="0.35">
      <c r="L203" s="16"/>
    </row>
    <row r="204" spans="12:12" x14ac:dyDescent="0.35">
      <c r="L204" s="16"/>
    </row>
    <row r="205" spans="12:12" x14ac:dyDescent="0.35">
      <c r="L205" s="16"/>
    </row>
    <row r="206" spans="12:12" x14ac:dyDescent="0.35">
      <c r="L206" s="16"/>
    </row>
    <row r="207" spans="12:12" x14ac:dyDescent="0.35">
      <c r="L207" s="16"/>
    </row>
    <row r="208" spans="12:12" x14ac:dyDescent="0.35">
      <c r="L208" s="16"/>
    </row>
    <row r="209" spans="12:12" x14ac:dyDescent="0.35">
      <c r="L209" s="16"/>
    </row>
    <row r="210" spans="12:12" x14ac:dyDescent="0.35">
      <c r="L210" s="16"/>
    </row>
    <row r="211" spans="12:12" x14ac:dyDescent="0.35">
      <c r="L211" s="16"/>
    </row>
    <row r="212" spans="12:12" x14ac:dyDescent="0.35">
      <c r="L212" s="16"/>
    </row>
    <row r="213" spans="12:12" x14ac:dyDescent="0.35">
      <c r="L213" s="16"/>
    </row>
    <row r="214" spans="12:12" x14ac:dyDescent="0.35">
      <c r="L214" s="16"/>
    </row>
    <row r="215" spans="12:12" x14ac:dyDescent="0.35">
      <c r="L215" s="16"/>
    </row>
    <row r="216" spans="12:12" x14ac:dyDescent="0.35">
      <c r="L216" s="16"/>
    </row>
    <row r="217" spans="12:12" x14ac:dyDescent="0.35">
      <c r="L217" s="16"/>
    </row>
    <row r="218" spans="12:12" x14ac:dyDescent="0.35">
      <c r="L218" s="16"/>
    </row>
    <row r="219" spans="12:12" x14ac:dyDescent="0.35">
      <c r="L219" s="16"/>
    </row>
    <row r="220" spans="12:12" x14ac:dyDescent="0.35">
      <c r="L220" s="16"/>
    </row>
    <row r="221" spans="12:12" x14ac:dyDescent="0.35">
      <c r="L221" s="16"/>
    </row>
    <row r="222" spans="12:12" x14ac:dyDescent="0.35">
      <c r="L222" s="16"/>
    </row>
    <row r="223" spans="12:12" x14ac:dyDescent="0.35">
      <c r="L223" s="16"/>
    </row>
    <row r="224" spans="12:12" x14ac:dyDescent="0.35">
      <c r="L224" s="16"/>
    </row>
    <row r="225" spans="12:12" x14ac:dyDescent="0.35">
      <c r="L225" s="16"/>
    </row>
    <row r="226" spans="12:12" x14ac:dyDescent="0.35">
      <c r="L226" s="16"/>
    </row>
    <row r="227" spans="12:12" x14ac:dyDescent="0.35">
      <c r="L227" s="16"/>
    </row>
    <row r="228" spans="12:12" x14ac:dyDescent="0.35">
      <c r="L228" s="16"/>
    </row>
    <row r="229" spans="12:12" x14ac:dyDescent="0.35">
      <c r="L229" s="16"/>
    </row>
    <row r="230" spans="12:12" x14ac:dyDescent="0.35">
      <c r="L230" s="16"/>
    </row>
    <row r="231" spans="12:12" x14ac:dyDescent="0.35">
      <c r="L231" s="16"/>
    </row>
    <row r="232" spans="12:12" x14ac:dyDescent="0.35">
      <c r="L232" s="16"/>
    </row>
    <row r="233" spans="12:12" x14ac:dyDescent="0.35">
      <c r="L233" s="16"/>
    </row>
    <row r="234" spans="12:12" x14ac:dyDescent="0.35">
      <c r="L234" s="16"/>
    </row>
    <row r="235" spans="12:12" x14ac:dyDescent="0.35">
      <c r="L235" s="16"/>
    </row>
    <row r="236" spans="12:12" x14ac:dyDescent="0.35">
      <c r="L236" s="16"/>
    </row>
    <row r="237" spans="12:12" x14ac:dyDescent="0.35">
      <c r="L237" s="16"/>
    </row>
    <row r="238" spans="12:12" x14ac:dyDescent="0.35">
      <c r="L238" s="16"/>
    </row>
    <row r="239" spans="12:12" x14ac:dyDescent="0.35">
      <c r="L239" s="16"/>
    </row>
    <row r="240" spans="12:12" x14ac:dyDescent="0.35">
      <c r="L240" s="16"/>
    </row>
    <row r="241" spans="12:12" x14ac:dyDescent="0.35">
      <c r="L241" s="16"/>
    </row>
    <row r="242" spans="12:12" x14ac:dyDescent="0.35">
      <c r="L242" s="16"/>
    </row>
    <row r="243" spans="12:12" x14ac:dyDescent="0.35">
      <c r="L243" s="16"/>
    </row>
    <row r="244" spans="12:12" x14ac:dyDescent="0.35">
      <c r="L244" s="16"/>
    </row>
    <row r="245" spans="12:12" x14ac:dyDescent="0.35">
      <c r="L245" s="16"/>
    </row>
    <row r="246" spans="12:12" x14ac:dyDescent="0.35">
      <c r="L246" s="16"/>
    </row>
    <row r="247" spans="12:12" x14ac:dyDescent="0.35">
      <c r="L247" s="16"/>
    </row>
    <row r="248" spans="12:12" x14ac:dyDescent="0.35">
      <c r="L248" s="16"/>
    </row>
    <row r="249" spans="12:12" x14ac:dyDescent="0.35">
      <c r="L249" s="16"/>
    </row>
    <row r="250" spans="12:12" x14ac:dyDescent="0.35">
      <c r="L250" s="16"/>
    </row>
    <row r="251" spans="12:12" x14ac:dyDescent="0.35">
      <c r="L251" s="16"/>
    </row>
    <row r="252" spans="12:12" x14ac:dyDescent="0.35">
      <c r="L252" s="16"/>
    </row>
    <row r="253" spans="12:12" x14ac:dyDescent="0.35">
      <c r="L253" s="16"/>
    </row>
    <row r="254" spans="12:12" x14ac:dyDescent="0.35">
      <c r="L254" s="16"/>
    </row>
    <row r="255" spans="12:12" x14ac:dyDescent="0.35">
      <c r="L255" s="16"/>
    </row>
    <row r="256" spans="12:12" x14ac:dyDescent="0.35">
      <c r="L256" s="16"/>
    </row>
    <row r="257" spans="12:12" x14ac:dyDescent="0.35">
      <c r="L257" s="16"/>
    </row>
    <row r="258" spans="12:12" x14ac:dyDescent="0.35">
      <c r="L258" s="16"/>
    </row>
    <row r="259" spans="12:12" x14ac:dyDescent="0.35">
      <c r="L259" s="16"/>
    </row>
    <row r="260" spans="12:12" x14ac:dyDescent="0.35">
      <c r="L260" s="16"/>
    </row>
    <row r="261" spans="12:12" x14ac:dyDescent="0.35">
      <c r="L261" s="16"/>
    </row>
    <row r="262" spans="12:12" x14ac:dyDescent="0.35">
      <c r="L262" s="16"/>
    </row>
    <row r="263" spans="12:12" x14ac:dyDescent="0.35">
      <c r="L263" s="16"/>
    </row>
    <row r="264" spans="12:12" x14ac:dyDescent="0.35">
      <c r="L264" s="16"/>
    </row>
    <row r="265" spans="12:12" x14ac:dyDescent="0.35">
      <c r="L265" s="16"/>
    </row>
    <row r="266" spans="12:12" x14ac:dyDescent="0.35">
      <c r="L266" s="16"/>
    </row>
    <row r="267" spans="12:12" x14ac:dyDescent="0.35">
      <c r="L267" s="16"/>
    </row>
    <row r="268" spans="12:12" x14ac:dyDescent="0.35">
      <c r="L268" s="16"/>
    </row>
    <row r="269" spans="12:12" x14ac:dyDescent="0.35">
      <c r="L269" s="16"/>
    </row>
    <row r="270" spans="12:12" x14ac:dyDescent="0.35">
      <c r="L270" s="16"/>
    </row>
    <row r="271" spans="12:12" x14ac:dyDescent="0.35">
      <c r="L271" s="16"/>
    </row>
    <row r="272" spans="12:12" x14ac:dyDescent="0.35">
      <c r="L272" s="16"/>
    </row>
    <row r="273" spans="12:12" x14ac:dyDescent="0.35">
      <c r="L273" s="16"/>
    </row>
    <row r="274" spans="12:12" x14ac:dyDescent="0.35">
      <c r="L274" s="16"/>
    </row>
    <row r="275" spans="12:12" x14ac:dyDescent="0.35">
      <c r="L275" s="16"/>
    </row>
    <row r="276" spans="12:12" x14ac:dyDescent="0.35">
      <c r="L276" s="16"/>
    </row>
    <row r="277" spans="12:12" x14ac:dyDescent="0.35">
      <c r="L277" s="16"/>
    </row>
    <row r="278" spans="12:12" x14ac:dyDescent="0.35">
      <c r="L278" s="16"/>
    </row>
    <row r="279" spans="12:12" x14ac:dyDescent="0.35">
      <c r="L279" s="16"/>
    </row>
    <row r="280" spans="12:12" x14ac:dyDescent="0.35">
      <c r="L280" s="16"/>
    </row>
    <row r="281" spans="12:12" x14ac:dyDescent="0.35">
      <c r="L281" s="16"/>
    </row>
    <row r="282" spans="12:12" x14ac:dyDescent="0.35">
      <c r="L282" s="16"/>
    </row>
    <row r="283" spans="12:12" x14ac:dyDescent="0.35">
      <c r="L283" s="16"/>
    </row>
    <row r="284" spans="12:12" x14ac:dyDescent="0.35">
      <c r="L284" s="16"/>
    </row>
    <row r="285" spans="12:12" x14ac:dyDescent="0.35">
      <c r="L285" s="16"/>
    </row>
    <row r="286" spans="12:12" x14ac:dyDescent="0.35">
      <c r="L286" s="16"/>
    </row>
    <row r="287" spans="12:12" x14ac:dyDescent="0.35">
      <c r="L287" s="16"/>
    </row>
    <row r="288" spans="12:12" x14ac:dyDescent="0.35">
      <c r="L288" s="16"/>
    </row>
    <row r="289" spans="12:12" x14ac:dyDescent="0.35">
      <c r="L289" s="16"/>
    </row>
    <row r="290" spans="12:12" x14ac:dyDescent="0.35">
      <c r="L290" s="16"/>
    </row>
    <row r="291" spans="12:12" x14ac:dyDescent="0.35">
      <c r="L291" s="16"/>
    </row>
    <row r="292" spans="12:12" x14ac:dyDescent="0.35">
      <c r="L292" s="16"/>
    </row>
    <row r="293" spans="12:12" x14ac:dyDescent="0.35">
      <c r="L293" s="16"/>
    </row>
    <row r="294" spans="12:12" x14ac:dyDescent="0.35">
      <c r="L294" s="16"/>
    </row>
    <row r="295" spans="12:12" x14ac:dyDescent="0.35">
      <c r="L295" s="16"/>
    </row>
    <row r="296" spans="12:12" x14ac:dyDescent="0.35">
      <c r="L296" s="16"/>
    </row>
    <row r="297" spans="12:12" x14ac:dyDescent="0.35">
      <c r="L297" s="16"/>
    </row>
    <row r="298" spans="12:12" x14ac:dyDescent="0.35">
      <c r="L298" s="16"/>
    </row>
    <row r="299" spans="12:12" x14ac:dyDescent="0.35">
      <c r="L299" s="16"/>
    </row>
    <row r="300" spans="12:12" x14ac:dyDescent="0.35">
      <c r="L300" s="16"/>
    </row>
    <row r="301" spans="12:12" x14ac:dyDescent="0.35">
      <c r="L301" s="16"/>
    </row>
    <row r="302" spans="12:12" x14ac:dyDescent="0.35">
      <c r="L302" s="16"/>
    </row>
    <row r="303" spans="12:12" x14ac:dyDescent="0.35">
      <c r="L303" s="16"/>
    </row>
    <row r="304" spans="12:12" x14ac:dyDescent="0.35">
      <c r="L304" s="16"/>
    </row>
    <row r="305" spans="12:12" x14ac:dyDescent="0.35">
      <c r="L305" s="16"/>
    </row>
    <row r="306" spans="12:12" x14ac:dyDescent="0.35">
      <c r="L306" s="16"/>
    </row>
    <row r="307" spans="12:12" x14ac:dyDescent="0.35">
      <c r="L307" s="16"/>
    </row>
    <row r="308" spans="12:12" x14ac:dyDescent="0.35">
      <c r="L308" s="16"/>
    </row>
    <row r="309" spans="12:12" x14ac:dyDescent="0.35">
      <c r="L309" s="16"/>
    </row>
    <row r="310" spans="12:12" x14ac:dyDescent="0.35">
      <c r="L310" s="16"/>
    </row>
    <row r="311" spans="12:12" x14ac:dyDescent="0.35">
      <c r="L311" s="16"/>
    </row>
    <row r="312" spans="12:12" x14ac:dyDescent="0.35">
      <c r="L312" s="16"/>
    </row>
    <row r="313" spans="12:12" x14ac:dyDescent="0.35">
      <c r="L313" s="16"/>
    </row>
    <row r="314" spans="12:12" x14ac:dyDescent="0.35">
      <c r="L314" s="16"/>
    </row>
    <row r="315" spans="12:12" x14ac:dyDescent="0.35">
      <c r="L315" s="16"/>
    </row>
    <row r="316" spans="12:12" x14ac:dyDescent="0.35">
      <c r="L316" s="16"/>
    </row>
    <row r="317" spans="12:12" x14ac:dyDescent="0.35">
      <c r="L317" s="16"/>
    </row>
    <row r="318" spans="12:12" x14ac:dyDescent="0.35">
      <c r="L318" s="16"/>
    </row>
    <row r="319" spans="12:12" x14ac:dyDescent="0.35">
      <c r="L319" s="16"/>
    </row>
    <row r="320" spans="12:12" x14ac:dyDescent="0.35">
      <c r="L320" s="16"/>
    </row>
    <row r="321" spans="12:12" x14ac:dyDescent="0.35">
      <c r="L321" s="16"/>
    </row>
    <row r="322" spans="12:12" x14ac:dyDescent="0.35">
      <c r="L322" s="16"/>
    </row>
    <row r="323" spans="12:12" x14ac:dyDescent="0.35">
      <c r="L323" s="16"/>
    </row>
    <row r="324" spans="12:12" x14ac:dyDescent="0.35">
      <c r="L324" s="16"/>
    </row>
    <row r="325" spans="12:12" x14ac:dyDescent="0.35">
      <c r="L325" s="16"/>
    </row>
    <row r="326" spans="12:12" x14ac:dyDescent="0.35">
      <c r="L326" s="16"/>
    </row>
    <row r="327" spans="12:12" x14ac:dyDescent="0.35">
      <c r="L327" s="16"/>
    </row>
    <row r="328" spans="12:12" x14ac:dyDescent="0.35">
      <c r="L328" s="16"/>
    </row>
    <row r="329" spans="12:12" x14ac:dyDescent="0.35">
      <c r="L329" s="16"/>
    </row>
    <row r="330" spans="12:12" x14ac:dyDescent="0.35">
      <c r="L330" s="16"/>
    </row>
    <row r="331" spans="12:12" x14ac:dyDescent="0.35">
      <c r="L331" s="16"/>
    </row>
    <row r="332" spans="12:12" x14ac:dyDescent="0.35">
      <c r="L332" s="16"/>
    </row>
    <row r="333" spans="12:12" x14ac:dyDescent="0.35">
      <c r="L333" s="16"/>
    </row>
    <row r="334" spans="12:12" x14ac:dyDescent="0.35">
      <c r="L334" s="16"/>
    </row>
    <row r="335" spans="12:12" x14ac:dyDescent="0.35">
      <c r="L335" s="16"/>
    </row>
    <row r="336" spans="12:12" x14ac:dyDescent="0.35">
      <c r="L336" s="16"/>
    </row>
    <row r="337" spans="12:12" x14ac:dyDescent="0.35">
      <c r="L337" s="16"/>
    </row>
    <row r="338" spans="12:12" x14ac:dyDescent="0.35">
      <c r="L338" s="16"/>
    </row>
    <row r="339" spans="12:12" x14ac:dyDescent="0.35">
      <c r="L339" s="16"/>
    </row>
    <row r="340" spans="12:12" x14ac:dyDescent="0.35">
      <c r="L340" s="16"/>
    </row>
    <row r="341" spans="12:12" x14ac:dyDescent="0.35">
      <c r="L341" s="16"/>
    </row>
    <row r="342" spans="12:12" x14ac:dyDescent="0.35">
      <c r="L342" s="16"/>
    </row>
    <row r="343" spans="12:12" x14ac:dyDescent="0.35">
      <c r="L343" s="16"/>
    </row>
    <row r="344" spans="12:12" x14ac:dyDescent="0.35">
      <c r="L344" s="16"/>
    </row>
    <row r="345" spans="12:12" x14ac:dyDescent="0.35">
      <c r="L345" s="16"/>
    </row>
    <row r="346" spans="12:12" x14ac:dyDescent="0.35">
      <c r="L346" s="16"/>
    </row>
    <row r="347" spans="12:12" x14ac:dyDescent="0.35">
      <c r="L347" s="16"/>
    </row>
    <row r="348" spans="12:12" x14ac:dyDescent="0.35">
      <c r="L348" s="16"/>
    </row>
    <row r="349" spans="12:12" x14ac:dyDescent="0.35">
      <c r="L349" s="16"/>
    </row>
    <row r="350" spans="12:12" x14ac:dyDescent="0.35">
      <c r="L350" s="16"/>
    </row>
    <row r="351" spans="12:12" x14ac:dyDescent="0.35">
      <c r="L351" s="16"/>
    </row>
    <row r="352" spans="12:12" x14ac:dyDescent="0.35">
      <c r="L352" s="16"/>
    </row>
    <row r="353" spans="12:12" x14ac:dyDescent="0.35">
      <c r="L353" s="16"/>
    </row>
    <row r="354" spans="12:12" x14ac:dyDescent="0.35">
      <c r="L354" s="16"/>
    </row>
    <row r="355" spans="12:12" x14ac:dyDescent="0.35">
      <c r="L355" s="16"/>
    </row>
    <row r="356" spans="12:12" x14ac:dyDescent="0.35">
      <c r="L356" s="16"/>
    </row>
    <row r="357" spans="12:12" x14ac:dyDescent="0.35">
      <c r="L357" s="16"/>
    </row>
    <row r="358" spans="12:12" x14ac:dyDescent="0.35">
      <c r="L358" s="16"/>
    </row>
    <row r="359" spans="12:12" x14ac:dyDescent="0.35">
      <c r="L359" s="16"/>
    </row>
    <row r="360" spans="12:12" x14ac:dyDescent="0.35">
      <c r="L360" s="16"/>
    </row>
    <row r="361" spans="12:12" x14ac:dyDescent="0.35">
      <c r="L361" s="16"/>
    </row>
    <row r="362" spans="12:12" x14ac:dyDescent="0.35">
      <c r="L362" s="16"/>
    </row>
    <row r="363" spans="12:12" x14ac:dyDescent="0.35">
      <c r="L363" s="16"/>
    </row>
    <row r="364" spans="12:12" x14ac:dyDescent="0.35">
      <c r="L364" s="16"/>
    </row>
    <row r="365" spans="12:12" x14ac:dyDescent="0.35">
      <c r="L365" s="16"/>
    </row>
    <row r="366" spans="12:12" x14ac:dyDescent="0.35">
      <c r="L366" s="16"/>
    </row>
    <row r="367" spans="12:12" x14ac:dyDescent="0.35">
      <c r="L367" s="16"/>
    </row>
    <row r="368" spans="12:12" x14ac:dyDescent="0.35">
      <c r="L368" s="16"/>
    </row>
    <row r="369" spans="12:12" x14ac:dyDescent="0.35">
      <c r="L369" s="16"/>
    </row>
    <row r="370" spans="12:12" x14ac:dyDescent="0.35">
      <c r="L370" s="16"/>
    </row>
    <row r="371" spans="12:12" x14ac:dyDescent="0.35">
      <c r="L371" s="16"/>
    </row>
    <row r="372" spans="12:12" x14ac:dyDescent="0.35">
      <c r="L372" s="16"/>
    </row>
    <row r="373" spans="12:12" x14ac:dyDescent="0.35">
      <c r="L373" s="16"/>
    </row>
    <row r="374" spans="12:12" x14ac:dyDescent="0.35">
      <c r="L374" s="16"/>
    </row>
    <row r="375" spans="12:12" x14ac:dyDescent="0.35">
      <c r="L375" s="16"/>
    </row>
    <row r="376" spans="12:12" x14ac:dyDescent="0.35">
      <c r="L376" s="16"/>
    </row>
    <row r="377" spans="12:12" x14ac:dyDescent="0.35">
      <c r="L377" s="16"/>
    </row>
    <row r="378" spans="12:12" x14ac:dyDescent="0.35">
      <c r="L378" s="16"/>
    </row>
    <row r="379" spans="12:12" x14ac:dyDescent="0.35">
      <c r="L379" s="16"/>
    </row>
    <row r="380" spans="12:12" x14ac:dyDescent="0.35">
      <c r="L380" s="16"/>
    </row>
    <row r="381" spans="12:12" x14ac:dyDescent="0.35">
      <c r="L381" s="16"/>
    </row>
    <row r="382" spans="12:12" x14ac:dyDescent="0.35">
      <c r="L382" s="16"/>
    </row>
    <row r="383" spans="12:12" x14ac:dyDescent="0.35">
      <c r="L383" s="16"/>
    </row>
    <row r="384" spans="12:12" x14ac:dyDescent="0.35">
      <c r="L384" s="16"/>
    </row>
    <row r="385" spans="12:12" x14ac:dyDescent="0.35">
      <c r="L385" s="16"/>
    </row>
    <row r="386" spans="12:12" x14ac:dyDescent="0.35">
      <c r="L386" s="16"/>
    </row>
    <row r="387" spans="12:12" x14ac:dyDescent="0.35">
      <c r="L387" s="16"/>
    </row>
    <row r="388" spans="12:12" x14ac:dyDescent="0.35">
      <c r="L388" s="16"/>
    </row>
    <row r="389" spans="12:12" x14ac:dyDescent="0.35">
      <c r="L389" s="16"/>
    </row>
    <row r="390" spans="12:12" x14ac:dyDescent="0.35">
      <c r="L390" s="16"/>
    </row>
    <row r="391" spans="12:12" x14ac:dyDescent="0.35">
      <c r="L391" s="16"/>
    </row>
    <row r="392" spans="12:12" x14ac:dyDescent="0.35">
      <c r="L392" s="16"/>
    </row>
    <row r="393" spans="12:12" x14ac:dyDescent="0.35">
      <c r="L393" s="16"/>
    </row>
    <row r="394" spans="12:12" x14ac:dyDescent="0.35">
      <c r="L394" s="16"/>
    </row>
    <row r="395" spans="12:12" x14ac:dyDescent="0.35">
      <c r="L395" s="16"/>
    </row>
    <row r="396" spans="12:12" x14ac:dyDescent="0.35">
      <c r="L396" s="16"/>
    </row>
    <row r="397" spans="12:12" x14ac:dyDescent="0.35">
      <c r="L397" s="16"/>
    </row>
    <row r="398" spans="12:12" x14ac:dyDescent="0.35">
      <c r="L398" s="16"/>
    </row>
    <row r="399" spans="12:12" x14ac:dyDescent="0.35">
      <c r="L399" s="16"/>
    </row>
    <row r="400" spans="12:12" x14ac:dyDescent="0.35">
      <c r="L400" s="16"/>
    </row>
    <row r="401" spans="12:12" x14ac:dyDescent="0.35">
      <c r="L401" s="16"/>
    </row>
    <row r="402" spans="12:12" x14ac:dyDescent="0.35">
      <c r="L402" s="16"/>
    </row>
    <row r="403" spans="12:12" x14ac:dyDescent="0.35">
      <c r="L403" s="16"/>
    </row>
    <row r="404" spans="12:12" x14ac:dyDescent="0.35">
      <c r="L404" s="16"/>
    </row>
    <row r="405" spans="12:12" x14ac:dyDescent="0.35">
      <c r="L405" s="16"/>
    </row>
    <row r="406" spans="12:12" x14ac:dyDescent="0.35">
      <c r="L406" s="16"/>
    </row>
    <row r="407" spans="12:12" x14ac:dyDescent="0.35">
      <c r="L407" s="16"/>
    </row>
    <row r="408" spans="12:12" x14ac:dyDescent="0.35">
      <c r="L408" s="16"/>
    </row>
    <row r="409" spans="12:12" x14ac:dyDescent="0.35">
      <c r="L409" s="16"/>
    </row>
    <row r="410" spans="12:12" x14ac:dyDescent="0.35">
      <c r="L410" s="16"/>
    </row>
    <row r="411" spans="12:12" x14ac:dyDescent="0.35">
      <c r="L411" s="16"/>
    </row>
    <row r="412" spans="12:12" x14ac:dyDescent="0.35">
      <c r="L412" s="16"/>
    </row>
    <row r="413" spans="12:12" x14ac:dyDescent="0.35">
      <c r="L413" s="16"/>
    </row>
    <row r="414" spans="12:12" x14ac:dyDescent="0.35">
      <c r="L414" s="16"/>
    </row>
    <row r="415" spans="12:12" x14ac:dyDescent="0.35">
      <c r="L415" s="16"/>
    </row>
    <row r="416" spans="12:12" x14ac:dyDescent="0.35">
      <c r="L416" s="16"/>
    </row>
    <row r="417" spans="12:12" x14ac:dyDescent="0.35">
      <c r="L417" s="16"/>
    </row>
    <row r="418" spans="12:12" x14ac:dyDescent="0.35">
      <c r="L418" s="16"/>
    </row>
    <row r="419" spans="12:12" x14ac:dyDescent="0.35">
      <c r="L419" s="16"/>
    </row>
    <row r="420" spans="12:12" x14ac:dyDescent="0.35">
      <c r="L420" s="16"/>
    </row>
    <row r="421" spans="12:12" x14ac:dyDescent="0.35">
      <c r="L421" s="16"/>
    </row>
    <row r="422" spans="12:12" x14ac:dyDescent="0.35">
      <c r="L422" s="16"/>
    </row>
    <row r="423" spans="12:12" x14ac:dyDescent="0.35">
      <c r="L423" s="16"/>
    </row>
    <row r="424" spans="12:12" x14ac:dyDescent="0.35">
      <c r="L424" s="16"/>
    </row>
    <row r="425" spans="12:12" x14ac:dyDescent="0.35">
      <c r="L425" s="16"/>
    </row>
    <row r="426" spans="12:12" x14ac:dyDescent="0.35">
      <c r="L426" s="16"/>
    </row>
    <row r="427" spans="12:12" x14ac:dyDescent="0.35">
      <c r="L427" s="16"/>
    </row>
    <row r="428" spans="12:12" x14ac:dyDescent="0.35">
      <c r="L428" s="16"/>
    </row>
    <row r="429" spans="12:12" x14ac:dyDescent="0.35">
      <c r="L429" s="16"/>
    </row>
    <row r="430" spans="12:12" x14ac:dyDescent="0.35">
      <c r="L430" s="16"/>
    </row>
    <row r="431" spans="12:12" x14ac:dyDescent="0.35">
      <c r="L431" s="16"/>
    </row>
    <row r="432" spans="12:12" x14ac:dyDescent="0.35">
      <c r="L432" s="16"/>
    </row>
    <row r="433" spans="12:12" x14ac:dyDescent="0.35">
      <c r="L433" s="16"/>
    </row>
    <row r="434" spans="12:12" x14ac:dyDescent="0.35">
      <c r="L434" s="16"/>
    </row>
    <row r="435" spans="12:12" x14ac:dyDescent="0.35">
      <c r="L435" s="16"/>
    </row>
    <row r="436" spans="12:12" x14ac:dyDescent="0.35">
      <c r="L436" s="16"/>
    </row>
    <row r="437" spans="12:12" x14ac:dyDescent="0.35">
      <c r="L437" s="16"/>
    </row>
    <row r="438" spans="12:12" x14ac:dyDescent="0.35">
      <c r="L438" s="16"/>
    </row>
    <row r="439" spans="12:12" x14ac:dyDescent="0.35">
      <c r="L439" s="16"/>
    </row>
    <row r="440" spans="12:12" x14ac:dyDescent="0.35">
      <c r="L440" s="16"/>
    </row>
    <row r="441" spans="12:12" x14ac:dyDescent="0.35">
      <c r="L441" s="16"/>
    </row>
    <row r="442" spans="12:12" x14ac:dyDescent="0.35">
      <c r="L442" s="16"/>
    </row>
    <row r="443" spans="12:12" x14ac:dyDescent="0.35">
      <c r="L443" s="16"/>
    </row>
    <row r="444" spans="12:12" x14ac:dyDescent="0.35">
      <c r="L444" s="16"/>
    </row>
    <row r="445" spans="12:12" x14ac:dyDescent="0.35">
      <c r="L445" s="16"/>
    </row>
    <row r="446" spans="12:12" x14ac:dyDescent="0.35">
      <c r="L446" s="16"/>
    </row>
    <row r="447" spans="12:12" x14ac:dyDescent="0.35">
      <c r="L447" s="16"/>
    </row>
    <row r="448" spans="12:12" x14ac:dyDescent="0.35">
      <c r="L448" s="16"/>
    </row>
    <row r="449" spans="12:12" x14ac:dyDescent="0.35">
      <c r="L449" s="16"/>
    </row>
    <row r="450" spans="12:12" x14ac:dyDescent="0.35">
      <c r="L450" s="16"/>
    </row>
    <row r="451" spans="12:12" x14ac:dyDescent="0.35">
      <c r="L451" s="16"/>
    </row>
    <row r="452" spans="12:12" x14ac:dyDescent="0.35">
      <c r="L452" s="16"/>
    </row>
    <row r="453" spans="12:12" x14ac:dyDescent="0.35">
      <c r="L453" s="16"/>
    </row>
    <row r="454" spans="12:12" x14ac:dyDescent="0.35">
      <c r="L454" s="16"/>
    </row>
    <row r="455" spans="12:12" x14ac:dyDescent="0.35">
      <c r="L455" s="16"/>
    </row>
    <row r="456" spans="12:12" x14ac:dyDescent="0.35">
      <c r="L456" s="16"/>
    </row>
    <row r="457" spans="12:12" x14ac:dyDescent="0.35">
      <c r="L457" s="16"/>
    </row>
    <row r="458" spans="12:12" x14ac:dyDescent="0.35">
      <c r="L458" s="16"/>
    </row>
    <row r="459" spans="12:12" x14ac:dyDescent="0.35">
      <c r="L459" s="16"/>
    </row>
    <row r="460" spans="12:12" x14ac:dyDescent="0.35">
      <c r="L460" s="16"/>
    </row>
    <row r="461" spans="12:12" x14ac:dyDescent="0.35">
      <c r="L461" s="16"/>
    </row>
    <row r="462" spans="12:12" x14ac:dyDescent="0.35">
      <c r="L462" s="16"/>
    </row>
    <row r="463" spans="12:12" x14ac:dyDescent="0.35">
      <c r="L463" s="16"/>
    </row>
    <row r="464" spans="12:12" x14ac:dyDescent="0.35">
      <c r="L464" s="16"/>
    </row>
    <row r="465" spans="12:12" x14ac:dyDescent="0.35">
      <c r="L465" s="16"/>
    </row>
    <row r="466" spans="12:12" x14ac:dyDescent="0.35">
      <c r="L466" s="16"/>
    </row>
    <row r="467" spans="12:12" x14ac:dyDescent="0.35">
      <c r="L467" s="16"/>
    </row>
    <row r="468" spans="12:12" x14ac:dyDescent="0.35">
      <c r="L468" s="16"/>
    </row>
    <row r="469" spans="12:12" x14ac:dyDescent="0.35">
      <c r="L469" s="16"/>
    </row>
    <row r="470" spans="12:12" x14ac:dyDescent="0.35">
      <c r="L470" s="16"/>
    </row>
    <row r="471" spans="12:12" x14ac:dyDescent="0.35">
      <c r="L471" s="16"/>
    </row>
    <row r="472" spans="12:12" x14ac:dyDescent="0.35">
      <c r="L472" s="16"/>
    </row>
    <row r="473" spans="12:12" x14ac:dyDescent="0.35">
      <c r="L473" s="16"/>
    </row>
  </sheetData>
  <autoFilter ref="A1:G108" xr:uid="{81F0FC0F-9EE8-4A9A-8D39-EDEF44682F0A}"/>
  <sortState xmlns:xlrd2="http://schemas.microsoft.com/office/spreadsheetml/2017/richdata2" ref="A5:G108">
    <sortCondition ref="B5:B108"/>
  </sortState>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8"/>
  <sheetViews>
    <sheetView workbookViewId="0">
      <selection activeCell="L12" sqref="L12"/>
    </sheetView>
  </sheetViews>
  <sheetFormatPr defaultRowHeight="14.5" x14ac:dyDescent="0.35"/>
  <cols>
    <col min="1" max="1" width="10.81640625" customWidth="1"/>
    <col min="2" max="2" width="38.453125" bestFit="1" customWidth="1"/>
    <col min="4" max="14" width="18.1796875" customWidth="1"/>
  </cols>
  <sheetData>
    <row r="1" spans="1:14" x14ac:dyDescent="0.35">
      <c r="A1" s="1" t="s">
        <v>0</v>
      </c>
      <c r="B1" s="1" t="s">
        <v>1</v>
      </c>
      <c r="C1" s="1" t="s">
        <v>2</v>
      </c>
      <c r="D1" s="1" t="s">
        <v>315</v>
      </c>
      <c r="E1" s="1" t="s">
        <v>316</v>
      </c>
      <c r="F1" s="1" t="s">
        <v>317</v>
      </c>
      <c r="G1" s="1" t="s">
        <v>318</v>
      </c>
      <c r="H1" s="1" t="s">
        <v>319</v>
      </c>
      <c r="I1" s="1" t="s">
        <v>320</v>
      </c>
      <c r="J1" s="1" t="s">
        <v>321</v>
      </c>
      <c r="K1" s="1" t="s">
        <v>322</v>
      </c>
      <c r="L1" s="1" t="s">
        <v>387</v>
      </c>
      <c r="M1" s="1" t="s">
        <v>510</v>
      </c>
      <c r="N1" s="1" t="s">
        <v>333</v>
      </c>
    </row>
    <row r="2" spans="1:14" x14ac:dyDescent="0.35">
      <c r="A2" t="s">
        <v>10</v>
      </c>
      <c r="D2" t="s">
        <v>332</v>
      </c>
      <c r="E2" t="s">
        <v>332</v>
      </c>
      <c r="F2" t="s">
        <v>332</v>
      </c>
      <c r="G2" t="s">
        <v>332</v>
      </c>
      <c r="H2" t="s">
        <v>332</v>
      </c>
      <c r="I2" t="s">
        <v>332</v>
      </c>
      <c r="J2" t="s">
        <v>332</v>
      </c>
      <c r="K2" t="s">
        <v>332</v>
      </c>
      <c r="L2" t="s">
        <v>332</v>
      </c>
      <c r="M2" t="s">
        <v>332</v>
      </c>
    </row>
    <row r="3" spans="1:14" x14ac:dyDescent="0.35">
      <c r="A3" t="s">
        <v>11</v>
      </c>
      <c r="B3" t="s">
        <v>12</v>
      </c>
      <c r="C3" t="s">
        <v>12</v>
      </c>
      <c r="D3" t="s">
        <v>334</v>
      </c>
      <c r="E3" t="s">
        <v>334</v>
      </c>
      <c r="F3" t="s">
        <v>334</v>
      </c>
      <c r="G3" t="s">
        <v>334</v>
      </c>
      <c r="H3" t="s">
        <v>334</v>
      </c>
      <c r="I3" t="s">
        <v>334</v>
      </c>
      <c r="J3" t="s">
        <v>334</v>
      </c>
      <c r="K3" t="s">
        <v>334</v>
      </c>
      <c r="L3" t="s">
        <v>334</v>
      </c>
      <c r="M3" t="s">
        <v>334</v>
      </c>
    </row>
    <row r="4" spans="1:14" ht="85.4" customHeight="1" x14ac:dyDescent="0.35">
      <c r="A4" s="6" t="s">
        <v>496</v>
      </c>
      <c r="B4" s="6" t="s">
        <v>493</v>
      </c>
      <c r="C4" s="6" t="s">
        <v>494</v>
      </c>
      <c r="D4" s="6" t="s">
        <v>512</v>
      </c>
      <c r="E4" s="6" t="s">
        <v>512</v>
      </c>
      <c r="F4" s="6" t="s">
        <v>512</v>
      </c>
      <c r="G4" s="6" t="s">
        <v>512</v>
      </c>
      <c r="H4" s="6" t="s">
        <v>512</v>
      </c>
      <c r="I4" s="6" t="s">
        <v>512</v>
      </c>
      <c r="J4" s="6" t="s">
        <v>512</v>
      </c>
      <c r="K4" s="6" t="s">
        <v>512</v>
      </c>
      <c r="L4" s="6" t="s">
        <v>512</v>
      </c>
      <c r="M4" s="6" t="s">
        <v>512</v>
      </c>
      <c r="N4" s="6"/>
    </row>
    <row r="5" spans="1:14" x14ac:dyDescent="0.35">
      <c r="B5" t="s">
        <v>21</v>
      </c>
      <c r="C5" t="s">
        <v>126</v>
      </c>
    </row>
    <row r="6" spans="1:14" x14ac:dyDescent="0.35">
      <c r="B6" t="s">
        <v>22</v>
      </c>
      <c r="C6" t="s">
        <v>127</v>
      </c>
    </row>
    <row r="7" spans="1:14" x14ac:dyDescent="0.35">
      <c r="B7" t="s">
        <v>24</v>
      </c>
      <c r="C7" t="s">
        <v>129</v>
      </c>
    </row>
    <row r="8" spans="1:14" x14ac:dyDescent="0.35">
      <c r="B8" t="s">
        <v>26</v>
      </c>
      <c r="C8" t="s">
        <v>131</v>
      </c>
    </row>
    <row r="9" spans="1:14" x14ac:dyDescent="0.35">
      <c r="B9" t="s">
        <v>28</v>
      </c>
      <c r="C9" t="s">
        <v>133</v>
      </c>
    </row>
    <row r="10" spans="1:14" x14ac:dyDescent="0.35">
      <c r="B10" t="s">
        <v>30</v>
      </c>
      <c r="C10" t="s">
        <v>135</v>
      </c>
    </row>
    <row r="11" spans="1:14" x14ac:dyDescent="0.35">
      <c r="B11" t="s">
        <v>32</v>
      </c>
      <c r="C11" t="s">
        <v>138</v>
      </c>
    </row>
    <row r="12" spans="1:14" x14ac:dyDescent="0.35">
      <c r="B12" t="s">
        <v>34</v>
      </c>
      <c r="C12" t="s">
        <v>140</v>
      </c>
    </row>
    <row r="13" spans="1:14" x14ac:dyDescent="0.35">
      <c r="B13" t="s">
        <v>35</v>
      </c>
      <c r="C13" t="s">
        <v>141</v>
      </c>
      <c r="D13">
        <v>176</v>
      </c>
      <c r="E13">
        <v>176</v>
      </c>
      <c r="F13">
        <v>176</v>
      </c>
      <c r="G13">
        <v>176</v>
      </c>
      <c r="H13">
        <v>176</v>
      </c>
      <c r="I13">
        <v>176</v>
      </c>
      <c r="J13">
        <v>176</v>
      </c>
      <c r="K13">
        <v>176</v>
      </c>
      <c r="L13">
        <v>176</v>
      </c>
      <c r="M13">
        <v>176</v>
      </c>
      <c r="N13" t="s">
        <v>509</v>
      </c>
    </row>
    <row r="14" spans="1:14" x14ac:dyDescent="0.35">
      <c r="B14" t="s">
        <v>36</v>
      </c>
      <c r="C14" t="s">
        <v>141</v>
      </c>
    </row>
    <row r="15" spans="1:14" x14ac:dyDescent="0.35">
      <c r="B15" t="s">
        <v>37</v>
      </c>
      <c r="C15" t="s">
        <v>142</v>
      </c>
    </row>
    <row r="16" spans="1:14" x14ac:dyDescent="0.35">
      <c r="B16" t="s">
        <v>40</v>
      </c>
      <c r="C16" t="s">
        <v>145</v>
      </c>
    </row>
    <row r="17" spans="2:14" x14ac:dyDescent="0.35">
      <c r="B17" t="s">
        <v>41</v>
      </c>
      <c r="C17" t="s">
        <v>146</v>
      </c>
    </row>
    <row r="18" spans="2:14" x14ac:dyDescent="0.35">
      <c r="B18" t="s">
        <v>43</v>
      </c>
      <c r="C18" t="s">
        <v>148</v>
      </c>
    </row>
    <row r="19" spans="2:14" x14ac:dyDescent="0.35">
      <c r="B19" t="s">
        <v>44</v>
      </c>
      <c r="C19" t="s">
        <v>148</v>
      </c>
    </row>
    <row r="20" spans="2:14" x14ac:dyDescent="0.35">
      <c r="B20" t="s">
        <v>45</v>
      </c>
      <c r="C20" t="s">
        <v>149</v>
      </c>
    </row>
    <row r="21" spans="2:14" x14ac:dyDescent="0.35">
      <c r="B21" t="s">
        <v>47</v>
      </c>
      <c r="C21" t="s">
        <v>151</v>
      </c>
      <c r="D21">
        <v>176</v>
      </c>
      <c r="E21">
        <v>176</v>
      </c>
      <c r="F21">
        <v>176</v>
      </c>
      <c r="G21">
        <v>176</v>
      </c>
      <c r="H21">
        <v>176</v>
      </c>
      <c r="I21">
        <v>176</v>
      </c>
      <c r="J21">
        <v>176</v>
      </c>
      <c r="K21">
        <v>176</v>
      </c>
      <c r="L21">
        <v>176</v>
      </c>
      <c r="M21">
        <v>176</v>
      </c>
      <c r="N21" t="s">
        <v>509</v>
      </c>
    </row>
    <row r="22" spans="2:14" x14ac:dyDescent="0.35">
      <c r="B22" t="s">
        <v>49</v>
      </c>
      <c r="C22" t="s">
        <v>154</v>
      </c>
    </row>
    <row r="23" spans="2:14" x14ac:dyDescent="0.35">
      <c r="B23" t="s">
        <v>50</v>
      </c>
      <c r="C23" t="s">
        <v>155</v>
      </c>
    </row>
    <row r="24" spans="2:14" x14ac:dyDescent="0.35">
      <c r="B24" t="s">
        <v>51</v>
      </c>
      <c r="C24" t="s">
        <v>156</v>
      </c>
    </row>
    <row r="25" spans="2:14" x14ac:dyDescent="0.35">
      <c r="B25" t="s">
        <v>52</v>
      </c>
      <c r="C25" t="s">
        <v>157</v>
      </c>
    </row>
    <row r="26" spans="2:14" x14ac:dyDescent="0.35">
      <c r="B26" t="s">
        <v>53</v>
      </c>
      <c r="C26" t="s">
        <v>158</v>
      </c>
    </row>
    <row r="27" spans="2:14" x14ac:dyDescent="0.35">
      <c r="B27" t="s">
        <v>54</v>
      </c>
      <c r="C27" t="s">
        <v>159</v>
      </c>
    </row>
    <row r="28" spans="2:14" x14ac:dyDescent="0.35">
      <c r="B28" t="s">
        <v>55</v>
      </c>
      <c r="C28" t="s">
        <v>160</v>
      </c>
    </row>
    <row r="29" spans="2:14" x14ac:dyDescent="0.35">
      <c r="B29" t="s">
        <v>57</v>
      </c>
      <c r="C29" t="s">
        <v>162</v>
      </c>
    </row>
    <row r="30" spans="2:14" x14ac:dyDescent="0.35">
      <c r="B30" t="s">
        <v>58</v>
      </c>
      <c r="C30" t="s">
        <v>163</v>
      </c>
    </row>
    <row r="31" spans="2:14" x14ac:dyDescent="0.35">
      <c r="B31" t="s">
        <v>59</v>
      </c>
      <c r="C31" t="s">
        <v>164</v>
      </c>
    </row>
    <row r="32" spans="2:14" x14ac:dyDescent="0.35">
      <c r="B32" t="s">
        <v>60</v>
      </c>
      <c r="C32" t="s">
        <v>165</v>
      </c>
    </row>
    <row r="33" spans="2:3" x14ac:dyDescent="0.35">
      <c r="B33" t="s">
        <v>61</v>
      </c>
      <c r="C33" t="s">
        <v>165</v>
      </c>
    </row>
    <row r="34" spans="2:3" x14ac:dyDescent="0.35">
      <c r="B34" t="s">
        <v>62</v>
      </c>
      <c r="C34" t="s">
        <v>166</v>
      </c>
    </row>
    <row r="35" spans="2:3" x14ac:dyDescent="0.35">
      <c r="B35" t="s">
        <v>69</v>
      </c>
      <c r="C35" t="s">
        <v>174</v>
      </c>
    </row>
    <row r="36" spans="2:3" x14ac:dyDescent="0.35">
      <c r="B36" t="s">
        <v>71</v>
      </c>
      <c r="C36" t="s">
        <v>176</v>
      </c>
    </row>
    <row r="37" spans="2:3" x14ac:dyDescent="0.35">
      <c r="B37" t="s">
        <v>76</v>
      </c>
      <c r="C37" t="s">
        <v>181</v>
      </c>
    </row>
    <row r="38" spans="2:3" x14ac:dyDescent="0.35">
      <c r="B38" t="s">
        <v>77</v>
      </c>
      <c r="C38" t="s">
        <v>182</v>
      </c>
    </row>
    <row r="39" spans="2:3" x14ac:dyDescent="0.35">
      <c r="B39" t="s">
        <v>78</v>
      </c>
      <c r="C39" t="s">
        <v>183</v>
      </c>
    </row>
    <row r="40" spans="2:3" x14ac:dyDescent="0.35">
      <c r="B40" t="s">
        <v>79</v>
      </c>
      <c r="C40" t="s">
        <v>184</v>
      </c>
    </row>
    <row r="41" spans="2:3" x14ac:dyDescent="0.35">
      <c r="B41" t="s">
        <v>82</v>
      </c>
      <c r="C41" t="s">
        <v>187</v>
      </c>
    </row>
    <row r="42" spans="2:3" x14ac:dyDescent="0.35">
      <c r="B42" t="s">
        <v>84</v>
      </c>
      <c r="C42" t="s">
        <v>189</v>
      </c>
    </row>
    <row r="43" spans="2:3" x14ac:dyDescent="0.35">
      <c r="B43" t="s">
        <v>88</v>
      </c>
      <c r="C43" t="s">
        <v>193</v>
      </c>
    </row>
    <row r="44" spans="2:3" x14ac:dyDescent="0.35">
      <c r="B44" t="s">
        <v>89</v>
      </c>
      <c r="C44" t="s">
        <v>194</v>
      </c>
    </row>
    <row r="45" spans="2:3" x14ac:dyDescent="0.35">
      <c r="B45" t="s">
        <v>90</v>
      </c>
      <c r="C45" t="s">
        <v>195</v>
      </c>
    </row>
    <row r="46" spans="2:3" x14ac:dyDescent="0.35">
      <c r="B46" t="s">
        <v>91</v>
      </c>
      <c r="C46" t="s">
        <v>196</v>
      </c>
    </row>
    <row r="47" spans="2:3" x14ac:dyDescent="0.35">
      <c r="B47" t="s">
        <v>94</v>
      </c>
      <c r="C47" t="s">
        <v>199</v>
      </c>
    </row>
    <row r="48" spans="2:3" x14ac:dyDescent="0.35">
      <c r="B48" t="s">
        <v>95</v>
      </c>
      <c r="C48" t="s">
        <v>200</v>
      </c>
    </row>
    <row r="49" spans="2:14" x14ac:dyDescent="0.35">
      <c r="B49" t="s">
        <v>96</v>
      </c>
      <c r="C49" t="s">
        <v>201</v>
      </c>
    </row>
    <row r="50" spans="2:14" x14ac:dyDescent="0.35">
      <c r="B50" t="s">
        <v>97</v>
      </c>
      <c r="C50" t="s">
        <v>202</v>
      </c>
    </row>
    <row r="51" spans="2:14" x14ac:dyDescent="0.35">
      <c r="B51" t="s">
        <v>100</v>
      </c>
      <c r="C51" t="s">
        <v>205</v>
      </c>
    </row>
    <row r="52" spans="2:14" x14ac:dyDescent="0.35">
      <c r="B52" t="s">
        <v>101</v>
      </c>
      <c r="C52" t="s">
        <v>206</v>
      </c>
    </row>
    <row r="53" spans="2:14" x14ac:dyDescent="0.35">
      <c r="B53" t="s">
        <v>103</v>
      </c>
      <c r="C53" t="s">
        <v>208</v>
      </c>
    </row>
    <row r="54" spans="2:14" x14ac:dyDescent="0.35">
      <c r="B54" t="s">
        <v>107</v>
      </c>
      <c r="C54" t="s">
        <v>212</v>
      </c>
    </row>
    <row r="55" spans="2:14" x14ac:dyDescent="0.35">
      <c r="B55" t="s">
        <v>108</v>
      </c>
      <c r="C55" t="s">
        <v>212</v>
      </c>
      <c r="D55">
        <v>14.7128391647952</v>
      </c>
      <c r="E55">
        <v>14.7106262046879</v>
      </c>
      <c r="F55">
        <v>14.664649266270899</v>
      </c>
      <c r="G55">
        <v>14.576836636277701</v>
      </c>
      <c r="H55">
        <v>14.4451482462482</v>
      </c>
      <c r="I55">
        <v>14.3803524986097</v>
      </c>
      <c r="J55">
        <v>14.3120027218018</v>
      </c>
      <c r="K55">
        <v>14.244967986310201</v>
      </c>
      <c r="L55">
        <v>14.1789815092091</v>
      </c>
      <c r="M55">
        <v>14.1143655872407</v>
      </c>
      <c r="N55" t="s">
        <v>513</v>
      </c>
    </row>
    <row r="56" spans="2:14" x14ac:dyDescent="0.35">
      <c r="B56" t="s">
        <v>109</v>
      </c>
      <c r="C56" t="s">
        <v>213</v>
      </c>
    </row>
    <row r="57" spans="2:14" x14ac:dyDescent="0.35">
      <c r="B57" t="s">
        <v>110</v>
      </c>
      <c r="C57" t="s">
        <v>214</v>
      </c>
    </row>
    <row r="58" spans="2:14" x14ac:dyDescent="0.35">
      <c r="B58" t="s">
        <v>111</v>
      </c>
      <c r="C58" t="s">
        <v>215</v>
      </c>
    </row>
    <row r="59" spans="2:14" x14ac:dyDescent="0.35">
      <c r="B59" t="s">
        <v>112</v>
      </c>
      <c r="C59" t="s">
        <v>216</v>
      </c>
    </row>
    <row r="60" spans="2:14" x14ac:dyDescent="0.35">
      <c r="B60" t="s">
        <v>113</v>
      </c>
      <c r="C60" t="s">
        <v>217</v>
      </c>
    </row>
    <row r="61" spans="2:14" x14ac:dyDescent="0.35">
      <c r="B61" t="s">
        <v>115</v>
      </c>
      <c r="C61" t="s">
        <v>219</v>
      </c>
    </row>
    <row r="62" spans="2:14" x14ac:dyDescent="0.35">
      <c r="B62" t="s">
        <v>118</v>
      </c>
      <c r="C62" t="s">
        <v>221</v>
      </c>
    </row>
    <row r="63" spans="2:14" x14ac:dyDescent="0.35">
      <c r="B63" t="s">
        <v>119</v>
      </c>
      <c r="C63" t="s">
        <v>222</v>
      </c>
    </row>
    <row r="64" spans="2:14" x14ac:dyDescent="0.35">
      <c r="B64" t="s">
        <v>121</v>
      </c>
      <c r="C64" t="s">
        <v>224</v>
      </c>
    </row>
    <row r="65" spans="2:3" x14ac:dyDescent="0.35">
      <c r="B65" t="s">
        <v>122</v>
      </c>
      <c r="C65" t="s">
        <v>225</v>
      </c>
    </row>
    <row r="66" spans="2:3" x14ac:dyDescent="0.35">
      <c r="B66" t="s">
        <v>124</v>
      </c>
      <c r="C66" t="s">
        <v>228</v>
      </c>
    </row>
    <row r="67" spans="2:3" x14ac:dyDescent="0.35">
      <c r="B67" t="s">
        <v>125</v>
      </c>
      <c r="C67" t="s">
        <v>229</v>
      </c>
    </row>
    <row r="68" spans="2:3" x14ac:dyDescent="0.35">
      <c r="B68" t="s">
        <v>46</v>
      </c>
      <c r="C68" t="s">
        <v>150</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503"/>
  <sheetViews>
    <sheetView workbookViewId="0">
      <selection activeCell="P13" sqref="P13"/>
    </sheetView>
  </sheetViews>
  <sheetFormatPr defaultRowHeight="14.5" x14ac:dyDescent="0.35"/>
  <sheetData>
    <row r="1" spans="1:52" x14ac:dyDescent="0.35">
      <c r="A1" s="15" t="s">
        <v>0</v>
      </c>
      <c r="B1" s="15" t="s">
        <v>1</v>
      </c>
      <c r="C1" s="15" t="s">
        <v>2</v>
      </c>
      <c r="D1" s="15" t="s">
        <v>336</v>
      </c>
      <c r="E1" s="15" t="s">
        <v>337</v>
      </c>
      <c r="F1" s="15" t="s">
        <v>338</v>
      </c>
      <c r="G1" s="15" t="s">
        <v>339</v>
      </c>
      <c r="H1" s="15" t="s">
        <v>340</v>
      </c>
      <c r="I1" s="15" t="s">
        <v>341</v>
      </c>
      <c r="J1" s="15" t="s">
        <v>342</v>
      </c>
      <c r="K1" s="15" t="s">
        <v>343</v>
      </c>
      <c r="L1" s="15" t="s">
        <v>344</v>
      </c>
      <c r="M1" s="15" t="s">
        <v>345</v>
      </c>
      <c r="N1" s="15" t="s">
        <v>346</v>
      </c>
      <c r="O1" s="15" t="s">
        <v>347</v>
      </c>
      <c r="P1" s="15" t="s">
        <v>348</v>
      </c>
      <c r="Q1" s="15" t="s">
        <v>349</v>
      </c>
      <c r="R1" s="15" t="s">
        <v>350</v>
      </c>
      <c r="S1" s="15" t="s">
        <v>351</v>
      </c>
      <c r="T1" s="15" t="s">
        <v>352</v>
      </c>
      <c r="U1" s="15" t="s">
        <v>353</v>
      </c>
      <c r="V1" s="15" t="s">
        <v>354</v>
      </c>
      <c r="W1" s="15" t="s">
        <v>355</v>
      </c>
      <c r="X1" s="15" t="s">
        <v>356</v>
      </c>
      <c r="Y1" s="15" t="s">
        <v>357</v>
      </c>
      <c r="Z1" s="15" t="s">
        <v>358</v>
      </c>
      <c r="AA1" s="15" t="s">
        <v>359</v>
      </c>
      <c r="AB1" s="15" t="s">
        <v>360</v>
      </c>
      <c r="AC1" s="15" t="s">
        <v>361</v>
      </c>
      <c r="AD1" s="15" t="s">
        <v>362</v>
      </c>
      <c r="AE1" s="15" t="s">
        <v>363</v>
      </c>
      <c r="AF1" s="15" t="s">
        <v>364</v>
      </c>
      <c r="AG1" s="15" t="s">
        <v>365</v>
      </c>
      <c r="AH1" s="15" t="s">
        <v>366</v>
      </c>
      <c r="AI1" s="15" t="s">
        <v>367</v>
      </c>
      <c r="AJ1" s="15" t="s">
        <v>368</v>
      </c>
      <c r="AK1" s="15" t="s">
        <v>369</v>
      </c>
      <c r="AL1" s="15" t="s">
        <v>370</v>
      </c>
      <c r="AM1" s="15" t="s">
        <v>371</v>
      </c>
      <c r="AN1" s="15" t="s">
        <v>372</v>
      </c>
      <c r="AO1" s="15" t="s">
        <v>373</v>
      </c>
      <c r="AP1" s="15" t="s">
        <v>374</v>
      </c>
      <c r="AQ1" s="15" t="s">
        <v>375</v>
      </c>
      <c r="AR1" s="15" t="s">
        <v>376</v>
      </c>
      <c r="AS1" s="15" t="s">
        <v>377</v>
      </c>
      <c r="AT1" s="15" t="s">
        <v>378</v>
      </c>
      <c r="AU1" s="15" t="s">
        <v>379</v>
      </c>
      <c r="AV1" s="15" t="s">
        <v>380</v>
      </c>
      <c r="AW1" s="15" t="s">
        <v>381</v>
      </c>
      <c r="AX1" s="15" t="s">
        <v>382</v>
      </c>
      <c r="AY1" s="15" t="s">
        <v>383</v>
      </c>
      <c r="AZ1" s="15" t="s">
        <v>384</v>
      </c>
    </row>
    <row r="2" spans="1:52" x14ac:dyDescent="0.35">
      <c r="A2" t="s">
        <v>10</v>
      </c>
      <c r="D2" t="s">
        <v>385</v>
      </c>
      <c r="E2" t="s">
        <v>332</v>
      </c>
      <c r="F2" t="s">
        <v>332</v>
      </c>
      <c r="G2" t="s">
        <v>332</v>
      </c>
      <c r="H2" t="s">
        <v>332</v>
      </c>
      <c r="I2" t="s">
        <v>332</v>
      </c>
      <c r="J2" t="s">
        <v>332</v>
      </c>
      <c r="K2" t="s">
        <v>332</v>
      </c>
      <c r="L2" t="s">
        <v>332</v>
      </c>
      <c r="M2" t="s">
        <v>332</v>
      </c>
      <c r="N2" t="s">
        <v>332</v>
      </c>
      <c r="O2" t="s">
        <v>332</v>
      </c>
      <c r="P2" t="s">
        <v>332</v>
      </c>
      <c r="Q2" t="s">
        <v>332</v>
      </c>
      <c r="R2" t="s">
        <v>332</v>
      </c>
      <c r="S2" t="s">
        <v>332</v>
      </c>
      <c r="T2" t="s">
        <v>332</v>
      </c>
      <c r="U2" t="s">
        <v>332</v>
      </c>
      <c r="V2" t="s">
        <v>332</v>
      </c>
      <c r="W2" t="s">
        <v>332</v>
      </c>
      <c r="X2" t="s">
        <v>332</v>
      </c>
      <c r="Y2" t="s">
        <v>332</v>
      </c>
      <c r="Z2" t="s">
        <v>332</v>
      </c>
      <c r="AA2" t="s">
        <v>332</v>
      </c>
      <c r="AB2" t="s">
        <v>332</v>
      </c>
      <c r="AC2" t="s">
        <v>332</v>
      </c>
      <c r="AD2" t="s">
        <v>332</v>
      </c>
      <c r="AE2" t="s">
        <v>332</v>
      </c>
      <c r="AF2" t="s">
        <v>332</v>
      </c>
      <c r="AG2" t="s">
        <v>332</v>
      </c>
      <c r="AH2" t="s">
        <v>332</v>
      </c>
      <c r="AI2" t="s">
        <v>332</v>
      </c>
      <c r="AJ2" t="s">
        <v>332</v>
      </c>
      <c r="AK2" t="s">
        <v>332</v>
      </c>
      <c r="AL2" t="s">
        <v>332</v>
      </c>
      <c r="AM2" t="s">
        <v>332</v>
      </c>
      <c r="AN2" t="s">
        <v>332</v>
      </c>
      <c r="AO2" t="s">
        <v>332</v>
      </c>
      <c r="AP2" t="s">
        <v>332</v>
      </c>
      <c r="AQ2" t="s">
        <v>332</v>
      </c>
      <c r="AR2" t="s">
        <v>332</v>
      </c>
      <c r="AS2" t="s">
        <v>332</v>
      </c>
      <c r="AT2" t="s">
        <v>332</v>
      </c>
      <c r="AU2" t="s">
        <v>332</v>
      </c>
      <c r="AV2" t="s">
        <v>332</v>
      </c>
      <c r="AW2" t="s">
        <v>332</v>
      </c>
      <c r="AX2" t="s">
        <v>332</v>
      </c>
      <c r="AY2" t="s">
        <v>332</v>
      </c>
      <c r="AZ2" t="s">
        <v>332</v>
      </c>
    </row>
    <row r="3" spans="1:52" x14ac:dyDescent="0.35">
      <c r="A3" t="s">
        <v>11</v>
      </c>
      <c r="B3" t="s">
        <v>12</v>
      </c>
      <c r="C3" t="s">
        <v>12</v>
      </c>
      <c r="D3" t="s">
        <v>386</v>
      </c>
      <c r="E3" t="s">
        <v>386</v>
      </c>
      <c r="F3" t="s">
        <v>386</v>
      </c>
      <c r="G3" t="s">
        <v>386</v>
      </c>
      <c r="H3" t="s">
        <v>386</v>
      </c>
      <c r="I3" t="s">
        <v>386</v>
      </c>
      <c r="J3" t="s">
        <v>386</v>
      </c>
      <c r="K3" t="s">
        <v>386</v>
      </c>
      <c r="L3" t="s">
        <v>386</v>
      </c>
      <c r="M3" t="s">
        <v>386</v>
      </c>
      <c r="N3" t="s">
        <v>386</v>
      </c>
      <c r="O3" t="s">
        <v>386</v>
      </c>
      <c r="P3" t="s">
        <v>386</v>
      </c>
      <c r="Q3" t="s">
        <v>386</v>
      </c>
      <c r="R3" t="s">
        <v>386</v>
      </c>
      <c r="S3" t="s">
        <v>386</v>
      </c>
      <c r="T3" t="s">
        <v>386</v>
      </c>
      <c r="U3" t="s">
        <v>386</v>
      </c>
      <c r="V3" t="s">
        <v>386</v>
      </c>
      <c r="W3" t="s">
        <v>386</v>
      </c>
      <c r="X3" t="s">
        <v>386</v>
      </c>
      <c r="Y3" t="s">
        <v>386</v>
      </c>
      <c r="Z3" t="s">
        <v>386</v>
      </c>
      <c r="AA3" t="s">
        <v>386</v>
      </c>
      <c r="AB3" t="s">
        <v>386</v>
      </c>
      <c r="AC3" t="s">
        <v>386</v>
      </c>
      <c r="AD3" t="s">
        <v>386</v>
      </c>
      <c r="AE3" t="s">
        <v>386</v>
      </c>
      <c r="AF3" t="s">
        <v>386</v>
      </c>
      <c r="AG3" t="s">
        <v>386</v>
      </c>
      <c r="AH3" t="s">
        <v>386</v>
      </c>
      <c r="AI3" t="s">
        <v>386</v>
      </c>
      <c r="AJ3" t="s">
        <v>386</v>
      </c>
      <c r="AK3" t="s">
        <v>386</v>
      </c>
      <c r="AL3" t="s">
        <v>386</v>
      </c>
      <c r="AM3" t="s">
        <v>386</v>
      </c>
      <c r="AN3" t="s">
        <v>386</v>
      </c>
      <c r="AO3" t="s">
        <v>386</v>
      </c>
      <c r="AP3" t="s">
        <v>386</v>
      </c>
      <c r="AQ3" t="s">
        <v>386</v>
      </c>
      <c r="AR3" t="s">
        <v>386</v>
      </c>
      <c r="AS3" t="s">
        <v>386</v>
      </c>
      <c r="AT3" t="s">
        <v>386</v>
      </c>
      <c r="AU3" t="s">
        <v>386</v>
      </c>
      <c r="AV3" t="s">
        <v>386</v>
      </c>
      <c r="AW3" t="s">
        <v>386</v>
      </c>
      <c r="AX3" t="s">
        <v>386</v>
      </c>
      <c r="AY3" t="s">
        <v>386</v>
      </c>
      <c r="AZ3" t="s">
        <v>386</v>
      </c>
    </row>
    <row r="4" spans="1:52" x14ac:dyDescent="0.35">
      <c r="B4" t="s">
        <v>21</v>
      </c>
      <c r="C4" t="s">
        <v>126</v>
      </c>
      <c r="D4" t="s">
        <v>315</v>
      </c>
      <c r="E4">
        <v>11.469524</v>
      </c>
      <c r="F4">
        <v>10.653575999999999</v>
      </c>
      <c r="G4">
        <v>9.7697000000000003</v>
      </c>
      <c r="H4">
        <v>9.1349979999999995</v>
      </c>
      <c r="I4">
        <v>8.7390220000000003</v>
      </c>
      <c r="J4">
        <v>8.3976240000000004</v>
      </c>
      <c r="K4">
        <v>8.1872500000000006</v>
      </c>
      <c r="L4">
        <v>7.9373959999999997</v>
      </c>
      <c r="M4">
        <v>7.8983020000000002</v>
      </c>
      <c r="N4">
        <v>7.7894360000000002</v>
      </c>
      <c r="O4">
        <v>7.8354020000000002</v>
      </c>
      <c r="P4">
        <v>7.9397159999999998</v>
      </c>
      <c r="Q4">
        <v>8.1074160000000006</v>
      </c>
      <c r="R4">
        <v>8.1378020000000006</v>
      </c>
      <c r="S4">
        <v>8.1550259999999994</v>
      </c>
      <c r="T4">
        <v>6.904204</v>
      </c>
      <c r="U4">
        <v>6.6120619999999999</v>
      </c>
      <c r="V4">
        <v>7.6923779999999997</v>
      </c>
      <c r="W4">
        <v>8.0300019999999996</v>
      </c>
      <c r="X4">
        <v>7.7741480000000003</v>
      </c>
      <c r="Y4">
        <v>6.0021319999999996</v>
      </c>
      <c r="Z4">
        <v>6.8994619999999998</v>
      </c>
      <c r="AA4">
        <v>5.3365640000000001</v>
      </c>
      <c r="AB4">
        <v>4.7751140000000003</v>
      </c>
      <c r="AC4">
        <v>5.7287619999999997</v>
      </c>
      <c r="AD4">
        <v>7.7307959999999998</v>
      </c>
      <c r="AE4">
        <v>7.1600580000000003</v>
      </c>
      <c r="AF4">
        <v>6.8756560000000002</v>
      </c>
      <c r="AG4">
        <v>7.7310860000000003</v>
      </c>
      <c r="AH4">
        <v>9.6536740000000005</v>
      </c>
      <c r="AI4">
        <v>11.013070000000001</v>
      </c>
      <c r="AJ4">
        <v>10.139737999999999</v>
      </c>
      <c r="AK4">
        <v>9.6885100000000008</v>
      </c>
      <c r="AL4">
        <v>10.864628</v>
      </c>
      <c r="AM4">
        <v>15.36803310360003</v>
      </c>
      <c r="AN4">
        <v>17.062834023805749</v>
      </c>
      <c r="AO4">
        <v>19.175284944011459</v>
      </c>
      <c r="AP4">
        <v>20.166581864217171</v>
      </c>
      <c r="AQ4">
        <v>19.12818459681089</v>
      </c>
      <c r="AR4">
        <v>18.292777318008191</v>
      </c>
      <c r="AS4">
        <v>17.485550337278472</v>
      </c>
      <c r="AT4">
        <v>12.887658</v>
      </c>
      <c r="AU4">
        <v>12.08642</v>
      </c>
      <c r="AV4">
        <v>11.075291999999999</v>
      </c>
      <c r="AW4">
        <v>10.410496</v>
      </c>
      <c r="AX4">
        <v>9.7476319999999994</v>
      </c>
      <c r="AY4">
        <v>10.018682</v>
      </c>
      <c r="AZ4">
        <v>12.449494</v>
      </c>
    </row>
    <row r="5" spans="1:52" x14ac:dyDescent="0.35">
      <c r="B5" t="s">
        <v>21</v>
      </c>
      <c r="C5" t="s">
        <v>126</v>
      </c>
      <c r="D5" t="s">
        <v>316</v>
      </c>
      <c r="E5">
        <v>11.469524</v>
      </c>
      <c r="F5">
        <v>10.653575999999999</v>
      </c>
      <c r="G5">
        <v>9.7697000000000003</v>
      </c>
      <c r="H5">
        <v>9.1349979999999995</v>
      </c>
      <c r="I5">
        <v>8.7390220000000003</v>
      </c>
      <c r="J5">
        <v>8.3976240000000004</v>
      </c>
      <c r="K5">
        <v>8.1872500000000006</v>
      </c>
      <c r="L5">
        <v>7.9373959999999997</v>
      </c>
      <c r="M5">
        <v>7.8983020000000002</v>
      </c>
      <c r="N5">
        <v>7.7894360000000002</v>
      </c>
      <c r="O5">
        <v>7.8354020000000002</v>
      </c>
      <c r="P5">
        <v>7.9397159999999998</v>
      </c>
      <c r="Q5">
        <v>8.1074160000000006</v>
      </c>
      <c r="R5">
        <v>8.1378020000000006</v>
      </c>
      <c r="S5">
        <v>8.1550259999999994</v>
      </c>
      <c r="T5">
        <v>6.904204</v>
      </c>
      <c r="U5">
        <v>6.6120619999999999</v>
      </c>
      <c r="V5">
        <v>7.6923779999999997</v>
      </c>
      <c r="W5">
        <v>8.0300019999999996</v>
      </c>
      <c r="X5">
        <v>7.7741480000000003</v>
      </c>
      <c r="Y5">
        <v>6.0021319999999996</v>
      </c>
      <c r="Z5">
        <v>6.8994619999999998</v>
      </c>
      <c r="AA5">
        <v>5.3365640000000001</v>
      </c>
      <c r="AB5">
        <v>4.7751140000000003</v>
      </c>
      <c r="AC5">
        <v>5.7287619999999997</v>
      </c>
      <c r="AD5">
        <v>7.7307959999999998</v>
      </c>
      <c r="AE5">
        <v>7.1600580000000003</v>
      </c>
      <c r="AF5">
        <v>6.8756560000000002</v>
      </c>
      <c r="AG5">
        <v>7.7310860000000003</v>
      </c>
      <c r="AH5">
        <v>9.6536740000000005</v>
      </c>
      <c r="AI5">
        <v>11.013070000000001</v>
      </c>
      <c r="AJ5">
        <v>10.139737999999999</v>
      </c>
      <c r="AK5">
        <v>9.6885100000000008</v>
      </c>
      <c r="AL5">
        <v>10.864628</v>
      </c>
      <c r="AM5">
        <v>15.73385402850468</v>
      </c>
      <c r="AN5">
        <v>17.4495590015621</v>
      </c>
      <c r="AO5">
        <v>19.582913974619508</v>
      </c>
      <c r="AP5">
        <v>20.595114947676919</v>
      </c>
      <c r="AQ5">
        <v>19.515432175888531</v>
      </c>
      <c r="AR5">
        <v>18.67104113151505</v>
      </c>
      <c r="AS5">
        <v>17.85564709117552</v>
      </c>
      <c r="AT5">
        <v>12.887658</v>
      </c>
      <c r="AU5">
        <v>12.08642</v>
      </c>
      <c r="AV5">
        <v>11.075291999999999</v>
      </c>
      <c r="AW5">
        <v>10.410496</v>
      </c>
      <c r="AX5">
        <v>9.7476319999999994</v>
      </c>
      <c r="AY5">
        <v>10.018682</v>
      </c>
      <c r="AZ5">
        <v>12.449494</v>
      </c>
    </row>
    <row r="6" spans="1:52" x14ac:dyDescent="0.35">
      <c r="B6" t="s">
        <v>21</v>
      </c>
      <c r="C6" t="s">
        <v>126</v>
      </c>
      <c r="D6" t="s">
        <v>317</v>
      </c>
      <c r="E6">
        <v>11.469524</v>
      </c>
      <c r="F6">
        <v>10.653575999999999</v>
      </c>
      <c r="G6">
        <v>9.7697000000000003</v>
      </c>
      <c r="H6">
        <v>9.1349979999999995</v>
      </c>
      <c r="I6">
        <v>8.7390220000000003</v>
      </c>
      <c r="J6">
        <v>8.3976240000000004</v>
      </c>
      <c r="K6">
        <v>8.1872500000000006</v>
      </c>
      <c r="L6">
        <v>7.9373959999999997</v>
      </c>
      <c r="M6">
        <v>7.8983020000000002</v>
      </c>
      <c r="N6">
        <v>7.7894360000000002</v>
      </c>
      <c r="O6">
        <v>7.8354020000000002</v>
      </c>
      <c r="P6">
        <v>7.9397159999999998</v>
      </c>
      <c r="Q6">
        <v>8.1074160000000006</v>
      </c>
      <c r="R6">
        <v>8.1378020000000006</v>
      </c>
      <c r="S6">
        <v>8.1550259999999994</v>
      </c>
      <c r="T6">
        <v>6.904204</v>
      </c>
      <c r="U6">
        <v>6.6120619999999999</v>
      </c>
      <c r="V6">
        <v>7.6923779999999997</v>
      </c>
      <c r="W6">
        <v>8.0300019999999996</v>
      </c>
      <c r="X6">
        <v>7.7741480000000003</v>
      </c>
      <c r="Y6">
        <v>6.0021319999999996</v>
      </c>
      <c r="Z6">
        <v>6.8994619999999998</v>
      </c>
      <c r="AA6">
        <v>5.3365640000000001</v>
      </c>
      <c r="AB6">
        <v>4.7751140000000003</v>
      </c>
      <c r="AC6">
        <v>5.7287619999999997</v>
      </c>
      <c r="AD6">
        <v>7.7307959999999998</v>
      </c>
      <c r="AE6">
        <v>7.1600580000000003</v>
      </c>
      <c r="AF6">
        <v>6.8756560000000002</v>
      </c>
      <c r="AG6">
        <v>7.7310860000000003</v>
      </c>
      <c r="AH6">
        <v>9.6536740000000005</v>
      </c>
      <c r="AI6">
        <v>11.013070000000001</v>
      </c>
      <c r="AJ6">
        <v>10.139737999999999</v>
      </c>
      <c r="AK6">
        <v>9.6885100000000008</v>
      </c>
      <c r="AL6">
        <v>10.864628</v>
      </c>
      <c r="AM6">
        <v>16.231431072551029</v>
      </c>
      <c r="AN6">
        <v>17.975569019553941</v>
      </c>
      <c r="AO6">
        <v>20.137356966556851</v>
      </c>
      <c r="AP6">
        <v>21.177990913559771</v>
      </c>
      <c r="AQ6">
        <v>20.042153018229019</v>
      </c>
      <c r="AR6">
        <v>19.185542564814661</v>
      </c>
      <c r="AS6">
        <v>18.359039970801621</v>
      </c>
      <c r="AT6">
        <v>12.887658</v>
      </c>
      <c r="AU6">
        <v>12.08642</v>
      </c>
      <c r="AV6">
        <v>11.075291999999999</v>
      </c>
      <c r="AW6">
        <v>10.410496</v>
      </c>
      <c r="AX6">
        <v>9.7476319999999994</v>
      </c>
      <c r="AY6">
        <v>10.018682</v>
      </c>
      <c r="AZ6">
        <v>12.449494</v>
      </c>
    </row>
    <row r="7" spans="1:52" x14ac:dyDescent="0.35">
      <c r="B7" t="s">
        <v>21</v>
      </c>
      <c r="C7" t="s">
        <v>126</v>
      </c>
      <c r="D7" t="s">
        <v>318</v>
      </c>
      <c r="E7">
        <v>11.469524</v>
      </c>
      <c r="F7">
        <v>10.653575999999999</v>
      </c>
      <c r="G7">
        <v>9.7697000000000003</v>
      </c>
      <c r="H7">
        <v>9.1349979999999995</v>
      </c>
      <c r="I7">
        <v>8.7390220000000003</v>
      </c>
      <c r="J7">
        <v>8.3976240000000004</v>
      </c>
      <c r="K7">
        <v>8.1872500000000006</v>
      </c>
      <c r="L7">
        <v>7.9373959999999997</v>
      </c>
      <c r="M7">
        <v>7.8983020000000002</v>
      </c>
      <c r="N7">
        <v>7.7894360000000002</v>
      </c>
      <c r="O7">
        <v>7.8354020000000002</v>
      </c>
      <c r="P7">
        <v>7.9397159999999998</v>
      </c>
      <c r="Q7">
        <v>8.1074160000000006</v>
      </c>
      <c r="R7">
        <v>8.1378020000000006</v>
      </c>
      <c r="S7">
        <v>8.1550259999999994</v>
      </c>
      <c r="T7">
        <v>6.904204</v>
      </c>
      <c r="U7">
        <v>6.6120619999999999</v>
      </c>
      <c r="V7">
        <v>7.6923779999999997</v>
      </c>
      <c r="W7">
        <v>8.0300019999999996</v>
      </c>
      <c r="X7">
        <v>7.7741480000000003</v>
      </c>
      <c r="Y7">
        <v>6.0021319999999996</v>
      </c>
      <c r="Z7">
        <v>6.8994619999999998</v>
      </c>
      <c r="AA7">
        <v>5.3365640000000001</v>
      </c>
      <c r="AB7">
        <v>4.7751140000000003</v>
      </c>
      <c r="AC7">
        <v>5.7287619999999997</v>
      </c>
      <c r="AD7">
        <v>7.7307959999999998</v>
      </c>
      <c r="AE7">
        <v>7.1600580000000003</v>
      </c>
      <c r="AF7">
        <v>6.8756560000000002</v>
      </c>
      <c r="AG7">
        <v>7.7310860000000003</v>
      </c>
      <c r="AH7">
        <v>9.6536740000000005</v>
      </c>
      <c r="AI7">
        <v>11.013070000000001</v>
      </c>
      <c r="AJ7">
        <v>10.139737999999999</v>
      </c>
      <c r="AK7">
        <v>9.6885100000000008</v>
      </c>
      <c r="AL7">
        <v>10.864628</v>
      </c>
      <c r="AM7">
        <v>16.837542647796781</v>
      </c>
      <c r="AN7">
        <v>18.616315541956599</v>
      </c>
      <c r="AO7">
        <v>20.812738436116408</v>
      </c>
      <c r="AP7">
        <v>21.888007330276221</v>
      </c>
      <c r="AQ7">
        <v>20.683765414310589</v>
      </c>
      <c r="AR7">
        <v>19.812270180034758</v>
      </c>
      <c r="AS7">
        <v>18.97223596705674</v>
      </c>
      <c r="AT7">
        <v>12.887658</v>
      </c>
      <c r="AU7">
        <v>12.08642</v>
      </c>
      <c r="AV7">
        <v>11.075291999999999</v>
      </c>
      <c r="AW7">
        <v>10.410496</v>
      </c>
      <c r="AX7">
        <v>9.7476319999999994</v>
      </c>
      <c r="AY7">
        <v>10.018682</v>
      </c>
      <c r="AZ7">
        <v>12.449494</v>
      </c>
    </row>
    <row r="8" spans="1:52" x14ac:dyDescent="0.35">
      <c r="B8" t="s">
        <v>21</v>
      </c>
      <c r="C8" t="s">
        <v>126</v>
      </c>
      <c r="D8" t="s">
        <v>319</v>
      </c>
      <c r="E8">
        <v>11.469524</v>
      </c>
      <c r="F8">
        <v>10.653575999999999</v>
      </c>
      <c r="G8">
        <v>9.7697000000000003</v>
      </c>
      <c r="H8">
        <v>9.1349979999999995</v>
      </c>
      <c r="I8">
        <v>8.7390220000000003</v>
      </c>
      <c r="J8">
        <v>8.3976240000000004</v>
      </c>
      <c r="K8">
        <v>8.1872500000000006</v>
      </c>
      <c r="L8">
        <v>7.9373959999999997</v>
      </c>
      <c r="M8">
        <v>7.8983020000000002</v>
      </c>
      <c r="N8">
        <v>7.7894360000000002</v>
      </c>
      <c r="O8">
        <v>7.8354020000000002</v>
      </c>
      <c r="P8">
        <v>7.9397159999999998</v>
      </c>
      <c r="Q8">
        <v>8.1074160000000006</v>
      </c>
      <c r="R8">
        <v>8.1378020000000006</v>
      </c>
      <c r="S8">
        <v>8.1550259999999994</v>
      </c>
      <c r="T8">
        <v>6.904204</v>
      </c>
      <c r="U8">
        <v>6.6120619999999999</v>
      </c>
      <c r="V8">
        <v>7.6923779999999997</v>
      </c>
      <c r="W8">
        <v>8.0300019999999996</v>
      </c>
      <c r="X8">
        <v>7.7741480000000003</v>
      </c>
      <c r="Y8">
        <v>6.0021319999999996</v>
      </c>
      <c r="Z8">
        <v>6.8994619999999998</v>
      </c>
      <c r="AA8">
        <v>5.3365640000000001</v>
      </c>
      <c r="AB8">
        <v>4.7751140000000003</v>
      </c>
      <c r="AC8">
        <v>5.7287619999999997</v>
      </c>
      <c r="AD8">
        <v>7.7307959999999998</v>
      </c>
      <c r="AE8">
        <v>7.1600580000000003</v>
      </c>
      <c r="AF8">
        <v>6.8756560000000002</v>
      </c>
      <c r="AG8">
        <v>7.7310860000000003</v>
      </c>
      <c r="AH8">
        <v>9.6536740000000005</v>
      </c>
      <c r="AI8">
        <v>11.013070000000001</v>
      </c>
      <c r="AJ8">
        <v>10.139737999999999</v>
      </c>
      <c r="AK8">
        <v>9.6885100000000008</v>
      </c>
      <c r="AL8">
        <v>10.864628</v>
      </c>
      <c r="AM8">
        <v>17.555424655206242</v>
      </c>
      <c r="AN8">
        <v>19.375219378360882</v>
      </c>
      <c r="AO8">
        <v>21.61266410151552</v>
      </c>
      <c r="AP8">
        <v>22.728954824670161</v>
      </c>
      <c r="AQ8">
        <v>21.44369479643975</v>
      </c>
      <c r="AR8">
        <v>20.554569942798292</v>
      </c>
      <c r="AS8">
        <v>19.698508803124241</v>
      </c>
      <c r="AT8">
        <v>12.887658</v>
      </c>
      <c r="AU8">
        <v>12.08642</v>
      </c>
      <c r="AV8">
        <v>11.075291999999999</v>
      </c>
      <c r="AW8">
        <v>10.410496</v>
      </c>
      <c r="AX8">
        <v>9.7476319999999994</v>
      </c>
      <c r="AY8">
        <v>10.018682</v>
      </c>
      <c r="AZ8">
        <v>12.449494</v>
      </c>
    </row>
    <row r="9" spans="1:52" x14ac:dyDescent="0.35">
      <c r="B9" t="s">
        <v>21</v>
      </c>
      <c r="C9" t="s">
        <v>126</v>
      </c>
      <c r="D9" t="s">
        <v>320</v>
      </c>
      <c r="E9">
        <v>11.469524</v>
      </c>
      <c r="F9">
        <v>10.653575999999999</v>
      </c>
      <c r="G9">
        <v>9.7697000000000003</v>
      </c>
      <c r="H9">
        <v>9.1349979999999995</v>
      </c>
      <c r="I9">
        <v>8.7390220000000003</v>
      </c>
      <c r="J9">
        <v>8.3976240000000004</v>
      </c>
      <c r="K9">
        <v>8.1872500000000006</v>
      </c>
      <c r="L9">
        <v>7.9373959999999997</v>
      </c>
      <c r="M9">
        <v>7.8983020000000002</v>
      </c>
      <c r="N9">
        <v>7.7894360000000002</v>
      </c>
      <c r="O9">
        <v>7.8354020000000002</v>
      </c>
      <c r="P9">
        <v>7.9397159999999998</v>
      </c>
      <c r="Q9">
        <v>8.1074160000000006</v>
      </c>
      <c r="R9">
        <v>8.1378020000000006</v>
      </c>
      <c r="S9">
        <v>8.1550259999999994</v>
      </c>
      <c r="T9">
        <v>6.904204</v>
      </c>
      <c r="U9">
        <v>6.6120619999999999</v>
      </c>
      <c r="V9">
        <v>7.6923779999999997</v>
      </c>
      <c r="W9">
        <v>8.0300019999999996</v>
      </c>
      <c r="X9">
        <v>7.7741480000000003</v>
      </c>
      <c r="Y9">
        <v>6.0021319999999996</v>
      </c>
      <c r="Z9">
        <v>6.8994619999999998</v>
      </c>
      <c r="AA9">
        <v>5.3365640000000001</v>
      </c>
      <c r="AB9">
        <v>4.7751140000000003</v>
      </c>
      <c r="AC9">
        <v>5.7287619999999997</v>
      </c>
      <c r="AD9">
        <v>7.7307959999999998</v>
      </c>
      <c r="AE9">
        <v>7.1600580000000003</v>
      </c>
      <c r="AF9">
        <v>6.8756560000000002</v>
      </c>
      <c r="AG9">
        <v>7.7310860000000003</v>
      </c>
      <c r="AH9">
        <v>9.6536740000000005</v>
      </c>
      <c r="AI9">
        <v>11.013070000000001</v>
      </c>
      <c r="AJ9">
        <v>10.139737999999999</v>
      </c>
      <c r="AK9">
        <v>9.6885100000000008</v>
      </c>
      <c r="AL9">
        <v>10.864628</v>
      </c>
      <c r="AM9">
        <v>18.067442333641839</v>
      </c>
      <c r="AN9">
        <v>19.916495209849948</v>
      </c>
      <c r="AO9">
        <v>22.183198086058049</v>
      </c>
      <c r="AP9">
        <v>23.328746962266159</v>
      </c>
      <c r="AQ9">
        <v>21.98570208175515</v>
      </c>
      <c r="AR9">
        <v>21.084003188527621</v>
      </c>
      <c r="AS9">
        <v>20.216511103775321</v>
      </c>
      <c r="AT9">
        <v>12.887658</v>
      </c>
      <c r="AU9">
        <v>12.08642</v>
      </c>
      <c r="AV9">
        <v>11.075291999999999</v>
      </c>
      <c r="AW9">
        <v>10.410496</v>
      </c>
      <c r="AX9">
        <v>9.7476319999999994</v>
      </c>
      <c r="AY9">
        <v>10.018682</v>
      </c>
      <c r="AZ9">
        <v>12.449494</v>
      </c>
    </row>
    <row r="10" spans="1:52" x14ac:dyDescent="0.35">
      <c r="B10" t="s">
        <v>21</v>
      </c>
      <c r="C10" t="s">
        <v>126</v>
      </c>
      <c r="D10" t="s">
        <v>321</v>
      </c>
      <c r="E10">
        <v>11.469524</v>
      </c>
      <c r="F10">
        <v>10.653575999999999</v>
      </c>
      <c r="G10">
        <v>9.7697000000000003</v>
      </c>
      <c r="H10">
        <v>9.1349979999999995</v>
      </c>
      <c r="I10">
        <v>8.7390220000000003</v>
      </c>
      <c r="J10">
        <v>8.3976240000000004</v>
      </c>
      <c r="K10">
        <v>8.1872500000000006</v>
      </c>
      <c r="L10">
        <v>7.9373959999999997</v>
      </c>
      <c r="M10">
        <v>7.8983020000000002</v>
      </c>
      <c r="N10">
        <v>7.7894360000000002</v>
      </c>
      <c r="O10">
        <v>7.8354020000000002</v>
      </c>
      <c r="P10">
        <v>7.9397159999999998</v>
      </c>
      <c r="Q10">
        <v>8.1074160000000006</v>
      </c>
      <c r="R10">
        <v>8.1378020000000006</v>
      </c>
      <c r="S10">
        <v>8.1550259999999994</v>
      </c>
      <c r="T10">
        <v>6.904204</v>
      </c>
      <c r="U10">
        <v>6.6120619999999999</v>
      </c>
      <c r="V10">
        <v>7.6923779999999997</v>
      </c>
      <c r="W10">
        <v>8.0300019999999996</v>
      </c>
      <c r="X10">
        <v>7.7741480000000003</v>
      </c>
      <c r="Y10">
        <v>6.0021319999999996</v>
      </c>
      <c r="Z10">
        <v>6.8994619999999998</v>
      </c>
      <c r="AA10">
        <v>5.3365640000000001</v>
      </c>
      <c r="AB10">
        <v>4.7751140000000003</v>
      </c>
      <c r="AC10">
        <v>5.7287619999999997</v>
      </c>
      <c r="AD10">
        <v>7.7307959999999998</v>
      </c>
      <c r="AE10">
        <v>7.1600580000000003</v>
      </c>
      <c r="AF10">
        <v>6.8756560000000002</v>
      </c>
      <c r="AG10">
        <v>7.7310860000000003</v>
      </c>
      <c r="AH10">
        <v>9.6536740000000005</v>
      </c>
      <c r="AI10">
        <v>11.013070000000001</v>
      </c>
      <c r="AJ10">
        <v>10.139737999999999</v>
      </c>
      <c r="AK10">
        <v>9.6885100000000008</v>
      </c>
      <c r="AL10">
        <v>10.864628</v>
      </c>
      <c r="AM10">
        <v>18.581985298304659</v>
      </c>
      <c r="AN10">
        <v>20.460440629636359</v>
      </c>
      <c r="AO10">
        <v>22.756545960968051</v>
      </c>
      <c r="AP10">
        <v>23.931497292299749</v>
      </c>
      <c r="AQ10">
        <v>22.530382562919652</v>
      </c>
      <c r="AR10">
        <v>21.616047614573521</v>
      </c>
      <c r="AS10">
        <v>20.737068206986141</v>
      </c>
      <c r="AT10">
        <v>12.887658</v>
      </c>
      <c r="AU10">
        <v>12.08642</v>
      </c>
      <c r="AV10">
        <v>11.075291999999999</v>
      </c>
      <c r="AW10">
        <v>10.410496</v>
      </c>
      <c r="AX10">
        <v>9.7476319999999994</v>
      </c>
      <c r="AY10">
        <v>10.018682</v>
      </c>
      <c r="AZ10">
        <v>12.449494</v>
      </c>
    </row>
    <row r="11" spans="1:52" x14ac:dyDescent="0.35">
      <c r="B11" t="s">
        <v>21</v>
      </c>
      <c r="C11" t="s">
        <v>126</v>
      </c>
      <c r="D11" t="s">
        <v>322</v>
      </c>
      <c r="E11">
        <v>11.469524</v>
      </c>
      <c r="F11">
        <v>10.653575999999999</v>
      </c>
      <c r="G11">
        <v>9.7697000000000003</v>
      </c>
      <c r="H11">
        <v>9.1349979999999995</v>
      </c>
      <c r="I11">
        <v>8.7390220000000003</v>
      </c>
      <c r="J11">
        <v>8.3976240000000004</v>
      </c>
      <c r="K11">
        <v>8.1872500000000006</v>
      </c>
      <c r="L11">
        <v>7.9373959999999997</v>
      </c>
      <c r="M11">
        <v>7.8983020000000002</v>
      </c>
      <c r="N11">
        <v>7.7894360000000002</v>
      </c>
      <c r="O11">
        <v>7.8354020000000002</v>
      </c>
      <c r="P11">
        <v>7.9397159999999998</v>
      </c>
      <c r="Q11">
        <v>8.1074160000000006</v>
      </c>
      <c r="R11">
        <v>8.1378020000000006</v>
      </c>
      <c r="S11">
        <v>8.1550259999999994</v>
      </c>
      <c r="T11">
        <v>6.904204</v>
      </c>
      <c r="U11">
        <v>6.6120619999999999</v>
      </c>
      <c r="V11">
        <v>7.6923779999999997</v>
      </c>
      <c r="W11">
        <v>8.0300019999999996</v>
      </c>
      <c r="X11">
        <v>7.7741480000000003</v>
      </c>
      <c r="Y11">
        <v>6.0021319999999996</v>
      </c>
      <c r="Z11">
        <v>6.8994619999999998</v>
      </c>
      <c r="AA11">
        <v>5.3365640000000001</v>
      </c>
      <c r="AB11">
        <v>4.7751140000000003</v>
      </c>
      <c r="AC11">
        <v>5.7287619999999997</v>
      </c>
      <c r="AD11">
        <v>7.7307959999999998</v>
      </c>
      <c r="AE11">
        <v>7.1600580000000003</v>
      </c>
      <c r="AF11">
        <v>6.8756560000000002</v>
      </c>
      <c r="AG11">
        <v>7.7310860000000003</v>
      </c>
      <c r="AH11">
        <v>9.6536740000000005</v>
      </c>
      <c r="AI11">
        <v>11.013070000000001</v>
      </c>
      <c r="AJ11">
        <v>10.139737999999999</v>
      </c>
      <c r="AK11">
        <v>9.6885100000000008</v>
      </c>
      <c r="AL11">
        <v>10.864628</v>
      </c>
      <c r="AM11">
        <v>19.095553837947911</v>
      </c>
      <c r="AN11">
        <v>21.003355942973499</v>
      </c>
      <c r="AO11">
        <v>23.3288080479991</v>
      </c>
      <c r="AP11">
        <v>24.53310615302469</v>
      </c>
      <c r="AQ11">
        <v>23.074031545599141</v>
      </c>
      <c r="AR11">
        <v>22.14708447189172</v>
      </c>
      <c r="AS11">
        <v>21.256639495794051</v>
      </c>
      <c r="AT11">
        <v>12.887658</v>
      </c>
      <c r="AU11">
        <v>12.08642</v>
      </c>
      <c r="AV11">
        <v>11.075291999999999</v>
      </c>
      <c r="AW11">
        <v>10.410496</v>
      </c>
      <c r="AX11">
        <v>9.7476319999999994</v>
      </c>
      <c r="AY11">
        <v>10.018682</v>
      </c>
      <c r="AZ11">
        <v>12.449494</v>
      </c>
    </row>
    <row r="12" spans="1:52" x14ac:dyDescent="0.35">
      <c r="B12" t="s">
        <v>21</v>
      </c>
      <c r="C12" t="s">
        <v>126</v>
      </c>
      <c r="D12" t="s">
        <v>387</v>
      </c>
      <c r="E12">
        <v>11.469524</v>
      </c>
      <c r="F12">
        <v>10.653575999999999</v>
      </c>
      <c r="G12">
        <v>9.7697000000000003</v>
      </c>
      <c r="H12">
        <v>9.1349979999999995</v>
      </c>
      <c r="I12">
        <v>8.7390220000000003</v>
      </c>
      <c r="J12">
        <v>8.3976240000000004</v>
      </c>
      <c r="K12">
        <v>8.1872500000000006</v>
      </c>
      <c r="L12">
        <v>7.9373959999999997</v>
      </c>
      <c r="M12">
        <v>7.8983020000000002</v>
      </c>
      <c r="N12">
        <v>7.7894360000000002</v>
      </c>
      <c r="O12">
        <v>7.8354020000000002</v>
      </c>
      <c r="P12">
        <v>7.9397159999999998</v>
      </c>
      <c r="Q12">
        <v>8.1074160000000006</v>
      </c>
      <c r="R12">
        <v>8.1378020000000006</v>
      </c>
      <c r="S12">
        <v>8.1550259999999994</v>
      </c>
      <c r="T12">
        <v>6.904204</v>
      </c>
      <c r="U12">
        <v>6.6120619999999999</v>
      </c>
      <c r="V12">
        <v>7.6923779999999997</v>
      </c>
      <c r="W12">
        <v>8.0300019999999996</v>
      </c>
      <c r="X12">
        <v>7.7741480000000003</v>
      </c>
      <c r="Y12">
        <v>6.0021319999999996</v>
      </c>
      <c r="Z12">
        <v>6.8994619999999998</v>
      </c>
      <c r="AA12">
        <v>5.3365640000000001</v>
      </c>
      <c r="AB12">
        <v>4.7751140000000003</v>
      </c>
      <c r="AC12">
        <v>5.7287619999999997</v>
      </c>
      <c r="AD12">
        <v>7.7307959999999998</v>
      </c>
      <c r="AE12">
        <v>7.1600580000000003</v>
      </c>
      <c r="AF12">
        <v>6.8756560000000002</v>
      </c>
      <c r="AG12">
        <v>7.7310860000000003</v>
      </c>
      <c r="AH12">
        <v>9.6536740000000005</v>
      </c>
      <c r="AI12">
        <v>11.013070000000001</v>
      </c>
      <c r="AJ12">
        <v>10.139737999999999</v>
      </c>
      <c r="AK12">
        <v>9.6885100000000008</v>
      </c>
      <c r="AL12">
        <v>10.864628</v>
      </c>
      <c r="AM12">
        <v>19.612072089464291</v>
      </c>
      <c r="AN12">
        <v>21.549389523147969</v>
      </c>
      <c r="AO12">
        <v>23.904356956831641</v>
      </c>
      <c r="AP12">
        <v>25.13817039051532</v>
      </c>
      <c r="AQ12">
        <v>23.620803008990059</v>
      </c>
      <c r="AR12">
        <v>22.681171371418859</v>
      </c>
      <c r="AS12">
        <v>21.779194973626861</v>
      </c>
      <c r="AT12">
        <v>12.887658</v>
      </c>
      <c r="AU12">
        <v>12.08642</v>
      </c>
      <c r="AV12">
        <v>11.075291999999999</v>
      </c>
      <c r="AW12">
        <v>10.410496</v>
      </c>
      <c r="AX12">
        <v>9.7476319999999994</v>
      </c>
      <c r="AY12">
        <v>10.018682</v>
      </c>
      <c r="AZ12">
        <v>12.449494</v>
      </c>
    </row>
    <row r="13" spans="1:52" x14ac:dyDescent="0.35">
      <c r="B13" t="s">
        <v>21</v>
      </c>
      <c r="C13" t="s">
        <v>126</v>
      </c>
      <c r="D13" t="s">
        <v>510</v>
      </c>
      <c r="E13">
        <v>11.469524</v>
      </c>
      <c r="F13">
        <v>10.653575999999999</v>
      </c>
      <c r="G13">
        <v>9.7697000000000003</v>
      </c>
      <c r="H13">
        <v>9.1349979999999995</v>
      </c>
      <c r="I13">
        <v>8.7390220000000003</v>
      </c>
      <c r="J13">
        <v>8.3976240000000004</v>
      </c>
      <c r="K13">
        <v>8.1872500000000006</v>
      </c>
      <c r="L13">
        <v>7.9373959999999997</v>
      </c>
      <c r="M13">
        <v>7.8983020000000002</v>
      </c>
      <c r="N13">
        <v>7.7894360000000002</v>
      </c>
      <c r="O13">
        <v>7.8354020000000002</v>
      </c>
      <c r="P13">
        <v>7.9397159999999998</v>
      </c>
      <c r="Q13">
        <v>8.1074160000000006</v>
      </c>
      <c r="R13">
        <v>8.1378020000000006</v>
      </c>
      <c r="S13">
        <v>8.1550259999999994</v>
      </c>
      <c r="T13">
        <v>6.904204</v>
      </c>
      <c r="U13">
        <v>6.6120619999999999</v>
      </c>
      <c r="V13">
        <v>7.6923779999999997</v>
      </c>
      <c r="W13">
        <v>8.0300019999999996</v>
      </c>
      <c r="X13">
        <v>7.7741480000000003</v>
      </c>
      <c r="Y13">
        <v>6.0021319999999996</v>
      </c>
      <c r="Z13">
        <v>6.8994619999999998</v>
      </c>
      <c r="AA13">
        <v>5.3365640000000001</v>
      </c>
      <c r="AB13">
        <v>4.7751140000000003</v>
      </c>
      <c r="AC13">
        <v>5.7287619999999997</v>
      </c>
      <c r="AD13">
        <v>7.7307959999999998</v>
      </c>
      <c r="AE13">
        <v>7.1600580000000003</v>
      </c>
      <c r="AF13">
        <v>6.8756560000000002</v>
      </c>
      <c r="AG13">
        <v>7.7310860000000003</v>
      </c>
      <c r="AH13">
        <v>9.6536740000000005</v>
      </c>
      <c r="AI13">
        <v>11.013070000000001</v>
      </c>
      <c r="AJ13">
        <v>10.139737999999999</v>
      </c>
      <c r="AK13">
        <v>9.6885100000000008</v>
      </c>
      <c r="AL13">
        <v>10.864628</v>
      </c>
      <c r="AM13">
        <v>20.121316187790999</v>
      </c>
      <c r="AN13">
        <v>22.087733284236201</v>
      </c>
      <c r="AO13">
        <v>24.471800380681401</v>
      </c>
      <c r="AP13">
        <v>25.734713477126601</v>
      </c>
      <c r="AQ13">
        <v>24.159874261647332</v>
      </c>
      <c r="AR13">
        <v>23.207736697579811</v>
      </c>
      <c r="AS13">
        <v>22.294391275700249</v>
      </c>
      <c r="AT13">
        <v>12.887658</v>
      </c>
      <c r="AU13">
        <v>12.08642</v>
      </c>
      <c r="AV13">
        <v>11.075291999999999</v>
      </c>
      <c r="AW13">
        <v>10.410496</v>
      </c>
      <c r="AX13">
        <v>9.7476319999999994</v>
      </c>
      <c r="AY13">
        <v>10.018682</v>
      </c>
      <c r="AZ13">
        <v>12.449494</v>
      </c>
    </row>
    <row r="14" spans="1:52" x14ac:dyDescent="0.35">
      <c r="B14" t="s">
        <v>22</v>
      </c>
      <c r="C14" t="s">
        <v>127</v>
      </c>
      <c r="D14" t="s">
        <v>315</v>
      </c>
      <c r="E14">
        <v>7.7947292271010742</v>
      </c>
      <c r="F14">
        <v>7.1066644206057896</v>
      </c>
      <c r="G14">
        <v>6.0873488731275076</v>
      </c>
      <c r="H14">
        <v>5.6418000822517378</v>
      </c>
      <c r="I14">
        <v>5.2589834445056391</v>
      </c>
      <c r="J14">
        <v>5.0382581284608987</v>
      </c>
      <c r="K14">
        <v>4.927788445617125</v>
      </c>
      <c r="L14">
        <v>4.8160255461813763</v>
      </c>
      <c r="M14">
        <v>4.8232519513099792</v>
      </c>
      <c r="N14">
        <v>4.8174815296892364</v>
      </c>
      <c r="O14">
        <v>4.8123042039537793</v>
      </c>
      <c r="P14">
        <v>4.8872795507154052</v>
      </c>
      <c r="Q14">
        <v>5.1123215345568047</v>
      </c>
      <c r="R14">
        <v>5.1616220726001742</v>
      </c>
      <c r="S14">
        <v>5.6083548255627358</v>
      </c>
      <c r="T14">
        <v>5.5603497337951202</v>
      </c>
      <c r="U14">
        <v>5.712137686752488</v>
      </c>
      <c r="V14">
        <v>5.853247684090948</v>
      </c>
      <c r="W14">
        <v>5.7281044522958187</v>
      </c>
      <c r="X14">
        <v>5.6573365188256686</v>
      </c>
      <c r="Y14">
        <v>5.2833650366319214</v>
      </c>
      <c r="Z14">
        <v>5.1551470709051834</v>
      </c>
      <c r="AA14">
        <v>5.5790679291220657</v>
      </c>
      <c r="AB14">
        <v>6.5982184800006802</v>
      </c>
      <c r="AC14">
        <v>6.779297788766276</v>
      </c>
      <c r="AD14">
        <v>7.0175528786836114</v>
      </c>
      <c r="AE14">
        <v>7.5938547857431473</v>
      </c>
      <c r="AF14">
        <v>7.8994797710510296</v>
      </c>
      <c r="AG14">
        <v>7.9429028626522511</v>
      </c>
      <c r="AH14">
        <v>8.084657238602917</v>
      </c>
      <c r="AI14">
        <v>7.7044850058190288</v>
      </c>
      <c r="AJ14">
        <v>7.8583777802640249</v>
      </c>
      <c r="AK14">
        <v>7.8884227691896447</v>
      </c>
      <c r="AL14">
        <v>8.7783319294868374</v>
      </c>
      <c r="AM14">
        <v>9.8977067662434965</v>
      </c>
      <c r="AN14">
        <v>10.94323670591462</v>
      </c>
      <c r="AO14">
        <v>11.00656418461335</v>
      </c>
      <c r="AP14">
        <v>11.3785891528678</v>
      </c>
      <c r="AQ14">
        <v>11.19335594322143</v>
      </c>
      <c r="AR14">
        <v>10.83923756539828</v>
      </c>
      <c r="AS14">
        <v>10.392556095162631</v>
      </c>
      <c r="AT14">
        <v>9.8588679044924472</v>
      </c>
      <c r="AU14">
        <v>9.1231213103775417</v>
      </c>
      <c r="AV14">
        <v>8.0623269555535604</v>
      </c>
      <c r="AW14">
        <v>7.2446974543288603</v>
      </c>
      <c r="AX14">
        <v>6.6689351307439084</v>
      </c>
      <c r="AY14">
        <v>6.3591562445552503</v>
      </c>
      <c r="AZ14">
        <v>8.9310407418450417</v>
      </c>
    </row>
    <row r="15" spans="1:52" x14ac:dyDescent="0.35">
      <c r="B15" t="s">
        <v>22</v>
      </c>
      <c r="C15" t="s">
        <v>127</v>
      </c>
      <c r="D15" t="s">
        <v>316</v>
      </c>
      <c r="E15">
        <v>7.916734486368064</v>
      </c>
      <c r="F15">
        <v>7.217899899080769</v>
      </c>
      <c r="G15">
        <v>6.1826297425299153</v>
      </c>
      <c r="H15">
        <v>5.7301070986615494</v>
      </c>
      <c r="I15">
        <v>5.341298508946478</v>
      </c>
      <c r="J15">
        <v>5.1171183391632402</v>
      </c>
      <c r="K15">
        <v>5.0049195542680911</v>
      </c>
      <c r="L15">
        <v>4.8914073109969358</v>
      </c>
      <c r="M15">
        <v>4.8987468258187166</v>
      </c>
      <c r="N15">
        <v>4.8928860839616446</v>
      </c>
      <c r="O15">
        <v>4.8876277212908086</v>
      </c>
      <c r="P15">
        <v>4.963776602931425</v>
      </c>
      <c r="Q15">
        <v>5.192341006190432</v>
      </c>
      <c r="R15">
        <v>5.2424132099005272</v>
      </c>
      <c r="S15">
        <v>5.6961383475579606</v>
      </c>
      <c r="T15">
        <v>5.6473818668072777</v>
      </c>
      <c r="U15">
        <v>5.8015456468158</v>
      </c>
      <c r="V15">
        <v>5.9448643368886502</v>
      </c>
      <c r="W15">
        <v>5.8177623285926536</v>
      </c>
      <c r="X15">
        <v>5.745886715840868</v>
      </c>
      <c r="Y15">
        <v>5.3660617285009931</v>
      </c>
      <c r="Z15">
        <v>5.2358368596868727</v>
      </c>
      <c r="AA15">
        <v>5.6663930445082524</v>
      </c>
      <c r="AB15">
        <v>6.7014956218869948</v>
      </c>
      <c r="AC15">
        <v>6.8854092341120392</v>
      </c>
      <c r="AD15">
        <v>7.1273935586403701</v>
      </c>
      <c r="AE15">
        <v>7.7127159026565097</v>
      </c>
      <c r="AF15">
        <v>8.0231246148244999</v>
      </c>
      <c r="AG15">
        <v>8.0672273766739924</v>
      </c>
      <c r="AH15">
        <v>8.2112005313514373</v>
      </c>
      <c r="AI15">
        <v>7.8250777375569571</v>
      </c>
      <c r="AJ15">
        <v>7.9813792843015978</v>
      </c>
      <c r="AK15">
        <v>8.0118945457096533</v>
      </c>
      <c r="AL15">
        <v>8.9157328104905069</v>
      </c>
      <c r="AM15">
        <v>10.052628412009669</v>
      </c>
      <c r="AN15">
        <v>11.114523275675509</v>
      </c>
      <c r="AO15">
        <v>11.17884197359845</v>
      </c>
      <c r="AP15">
        <v>11.5566899796241</v>
      </c>
      <c r="AQ15">
        <v>11.368557448511989</v>
      </c>
      <c r="AR15">
        <v>11.008896311827201</v>
      </c>
      <c r="AS15">
        <v>10.55522325958813</v>
      </c>
      <c r="AT15">
        <v>10.01318163364477</v>
      </c>
      <c r="AU15">
        <v>9.2659189302007992</v>
      </c>
      <c r="AV15">
        <v>8.1885207285312749</v>
      </c>
      <c r="AW15">
        <v>7.3580934640520894</v>
      </c>
      <c r="AX15">
        <v>6.7733191492204217</v>
      </c>
      <c r="AY15">
        <v>6.4586915181653648</v>
      </c>
      <c r="AZ15">
        <v>9.0708318634460792</v>
      </c>
    </row>
    <row r="16" spans="1:52" x14ac:dyDescent="0.35">
      <c r="B16" t="s">
        <v>22</v>
      </c>
      <c r="C16" t="s">
        <v>127</v>
      </c>
      <c r="D16" t="s">
        <v>317</v>
      </c>
      <c r="E16">
        <v>8.0970888114282769</v>
      </c>
      <c r="F16">
        <v>7.3823337912230969</v>
      </c>
      <c r="G16">
        <v>6.3234787272004542</v>
      </c>
      <c r="H16">
        <v>5.8606469822564016</v>
      </c>
      <c r="I16">
        <v>5.4629807870606344</v>
      </c>
      <c r="J16">
        <v>5.2336934783070594</v>
      </c>
      <c r="K16">
        <v>5.1189386475880676</v>
      </c>
      <c r="L16">
        <v>5.0028404360674434</v>
      </c>
      <c r="M16">
        <v>5.0103471553400274</v>
      </c>
      <c r="N16">
        <v>5.0043528975561804</v>
      </c>
      <c r="O16">
        <v>4.9989747420020469</v>
      </c>
      <c r="P16">
        <v>5.0768584020637437</v>
      </c>
      <c r="Q16">
        <v>5.3106298232862246</v>
      </c>
      <c r="R16">
        <v>5.3618427420878723</v>
      </c>
      <c r="S16">
        <v>5.8259043753175597</v>
      </c>
      <c r="T16">
        <v>5.7760371534913437</v>
      </c>
      <c r="U16">
        <v>5.9337130008225776</v>
      </c>
      <c r="V16">
        <v>6.08029669184514</v>
      </c>
      <c r="W16">
        <v>5.9502991213751821</v>
      </c>
      <c r="X16">
        <v>5.8767860812663901</v>
      </c>
      <c r="Y16">
        <v>5.4883081475190476</v>
      </c>
      <c r="Z16">
        <v>5.3551165733845121</v>
      </c>
      <c r="AA16">
        <v>5.7954814325081152</v>
      </c>
      <c r="AB16">
        <v>6.8541650996698591</v>
      </c>
      <c r="AC16">
        <v>7.0422685221581309</v>
      </c>
      <c r="AD16">
        <v>7.2897655892952491</v>
      </c>
      <c r="AE16">
        <v>7.8884223979798032</v>
      </c>
      <c r="AF16">
        <v>8.2059026563607258</v>
      </c>
      <c r="AG16">
        <v>8.2510101410363212</v>
      </c>
      <c r="AH16">
        <v>8.3982632062859039</v>
      </c>
      <c r="AI16">
        <v>8.0033439932121002</v>
      </c>
      <c r="AJ16">
        <v>8.1632063086066875</v>
      </c>
      <c r="AK16">
        <v>8.1944167505067451</v>
      </c>
      <c r="AL16">
        <v>9.1188457197616248</v>
      </c>
      <c r="AM16">
        <v>10.2816413990501</v>
      </c>
      <c r="AN16">
        <v>11.3677277183914</v>
      </c>
      <c r="AO16">
        <v>11.4335116865432</v>
      </c>
      <c r="AP16">
        <v>11.8199676005667</v>
      </c>
      <c r="AQ16">
        <v>11.627549146296619</v>
      </c>
      <c r="AR16">
        <v>11.259694424028179</v>
      </c>
      <c r="AS16">
        <v>10.7956860627958</v>
      </c>
      <c r="AT16">
        <v>10.241295967698919</v>
      </c>
      <c r="AU16">
        <v>9.4770095708679314</v>
      </c>
      <c r="AV16">
        <v>8.3750667257197371</v>
      </c>
      <c r="AW16">
        <v>7.5257211624072848</v>
      </c>
      <c r="AX16">
        <v>6.9276248677813452</v>
      </c>
      <c r="AY16">
        <v>6.6058295776186169</v>
      </c>
      <c r="AZ16">
        <v>9.2774781468705765</v>
      </c>
    </row>
    <row r="17" spans="2:52" x14ac:dyDescent="0.35">
      <c r="B17" t="s">
        <v>22</v>
      </c>
      <c r="C17" t="s">
        <v>127</v>
      </c>
      <c r="D17" t="s">
        <v>318</v>
      </c>
      <c r="E17">
        <v>8.3219420609615185</v>
      </c>
      <c r="F17">
        <v>7.5873385504339277</v>
      </c>
      <c r="G17">
        <v>6.4990794613999521</v>
      </c>
      <c r="H17">
        <v>6.0233950450499822</v>
      </c>
      <c r="I17">
        <v>5.6146858023711381</v>
      </c>
      <c r="J17">
        <v>5.3790312673649376</v>
      </c>
      <c r="K17">
        <v>5.2610897361925222</v>
      </c>
      <c r="L17">
        <v>5.1417675190158674</v>
      </c>
      <c r="M17">
        <v>5.1494826971878274</v>
      </c>
      <c r="N17">
        <v>5.1433219810171904</v>
      </c>
      <c r="O17">
        <v>5.1377944760140144</v>
      </c>
      <c r="P17">
        <v>5.2178409373563026</v>
      </c>
      <c r="Q17">
        <v>5.4581041070249263</v>
      </c>
      <c r="R17">
        <v>5.5107391901968574</v>
      </c>
      <c r="S17">
        <v>5.987687648388639</v>
      </c>
      <c r="T17">
        <v>5.9364356317140574</v>
      </c>
      <c r="U17">
        <v>6.0984900807218967</v>
      </c>
      <c r="V17">
        <v>6.2491443482223259</v>
      </c>
      <c r="W17">
        <v>6.1155367918880232</v>
      </c>
      <c r="X17">
        <v>6.0399823210457306</v>
      </c>
      <c r="Y17">
        <v>5.6407164945372568</v>
      </c>
      <c r="Z17">
        <v>5.5038262382032217</v>
      </c>
      <c r="AA17">
        <v>5.9564198713788556</v>
      </c>
      <c r="AB17">
        <v>7.0445028039226347</v>
      </c>
      <c r="AC17">
        <v>7.2378297909264786</v>
      </c>
      <c r="AD17">
        <v>7.4921997627694443</v>
      </c>
      <c r="AE17">
        <v>8.1074810561203794</v>
      </c>
      <c r="AF17">
        <v>8.4337776273048437</v>
      </c>
      <c r="AG17">
        <v>8.4801377306368213</v>
      </c>
      <c r="AH17">
        <v>8.6314799606462582</v>
      </c>
      <c r="AI17">
        <v>8.2255939827967701</v>
      </c>
      <c r="AJ17">
        <v>8.3898956173011641</v>
      </c>
      <c r="AK17">
        <v>8.421972761968604</v>
      </c>
      <c r="AL17">
        <v>9.3720727918405107</v>
      </c>
      <c r="AM17">
        <v>10.567158889712781</v>
      </c>
      <c r="AN17">
        <v>11.68340543624992</v>
      </c>
      <c r="AO17">
        <v>11.751016201581621</v>
      </c>
      <c r="AP17">
        <v>12.1482038576044</v>
      </c>
      <c r="AQ17">
        <v>11.95044201193522</v>
      </c>
      <c r="AR17">
        <v>11.572372096084919</v>
      </c>
      <c r="AS17">
        <v>11.09547838923468</v>
      </c>
      <c r="AT17">
        <v>10.52569308021652</v>
      </c>
      <c r="AU17">
        <v>9.7401827245154085</v>
      </c>
      <c r="AV17">
        <v>8.6076393221420346</v>
      </c>
      <c r="AW17">
        <v>7.7347077374415116</v>
      </c>
      <c r="AX17">
        <v>7.1200025234233797</v>
      </c>
      <c r="AY17">
        <v>6.7892710935735758</v>
      </c>
      <c r="AZ17">
        <v>9.535110384503092</v>
      </c>
    </row>
    <row r="18" spans="2:52" x14ac:dyDescent="0.35">
      <c r="B18" t="s">
        <v>22</v>
      </c>
      <c r="C18" t="s">
        <v>127</v>
      </c>
      <c r="D18" t="s">
        <v>319</v>
      </c>
      <c r="E18">
        <v>8.5938734415811382</v>
      </c>
      <c r="F18">
        <v>7.8352657087983992</v>
      </c>
      <c r="G18">
        <v>6.7114461947596542</v>
      </c>
      <c r="H18">
        <v>6.2202181085391519</v>
      </c>
      <c r="I18">
        <v>5.7981537057523056</v>
      </c>
      <c r="J18">
        <v>5.5547988211661528</v>
      </c>
      <c r="K18">
        <v>5.4330033814746477</v>
      </c>
      <c r="L18">
        <v>5.3097821398854519</v>
      </c>
      <c r="M18">
        <v>5.3177494225585802</v>
      </c>
      <c r="N18">
        <v>5.3113873961599207</v>
      </c>
      <c r="O18">
        <v>5.3056792720108907</v>
      </c>
      <c r="P18">
        <v>5.3883413661690609</v>
      </c>
      <c r="Q18">
        <v>5.6364554791585384</v>
      </c>
      <c r="R18">
        <v>5.6908104890892863</v>
      </c>
      <c r="S18">
        <v>6.1833439215299153</v>
      </c>
      <c r="T18">
        <v>6.1304171717759921</v>
      </c>
      <c r="U18">
        <v>6.2977669820987066</v>
      </c>
      <c r="V18">
        <v>6.4533440936489406</v>
      </c>
      <c r="W18">
        <v>6.3153707189769177</v>
      </c>
      <c r="X18">
        <v>6.2373473975445082</v>
      </c>
      <c r="Y18">
        <v>5.825034988082038</v>
      </c>
      <c r="Z18">
        <v>5.6836716464842976</v>
      </c>
      <c r="AA18">
        <v>6.151054425105495</v>
      </c>
      <c r="AB18">
        <v>7.274692026488327</v>
      </c>
      <c r="AC18">
        <v>7.4743362497937316</v>
      </c>
      <c r="AD18">
        <v>7.7370181249309908</v>
      </c>
      <c r="AE18">
        <v>8.372404616124534</v>
      </c>
      <c r="AF18">
        <v>8.7093633952940639</v>
      </c>
      <c r="AG18">
        <v>8.7572383814277206</v>
      </c>
      <c r="AH18">
        <v>8.9135259356476659</v>
      </c>
      <c r="AI18">
        <v>8.4943770519136841</v>
      </c>
      <c r="AJ18">
        <v>8.6640474777388476</v>
      </c>
      <c r="AK18">
        <v>8.6971727890688104</v>
      </c>
      <c r="AL18">
        <v>9.6783186987314203</v>
      </c>
      <c r="AM18">
        <v>10.91245594718526</v>
      </c>
      <c r="AN18">
        <v>12.065177449001849</v>
      </c>
      <c r="AO18">
        <v>12.134997492964271</v>
      </c>
      <c r="AP18">
        <v>12.545163824742801</v>
      </c>
      <c r="AQ18">
        <v>12.34093982741085</v>
      </c>
      <c r="AR18">
        <v>11.95051593535706</v>
      </c>
      <c r="AS18">
        <v>11.458039043336511</v>
      </c>
      <c r="AT18">
        <v>10.869635182951001</v>
      </c>
      <c r="AU18">
        <v>10.05845715088876</v>
      </c>
      <c r="AV18">
        <v>8.888906270121165</v>
      </c>
      <c r="AW18">
        <v>7.9874503951437834</v>
      </c>
      <c r="AX18">
        <v>7.3526588075006556</v>
      </c>
      <c r="AY18">
        <v>7.0111202543045783</v>
      </c>
      <c r="AZ18">
        <v>9.8466837783364554</v>
      </c>
    </row>
    <row r="19" spans="2:52" x14ac:dyDescent="0.35">
      <c r="B19" t="s">
        <v>22</v>
      </c>
      <c r="C19" t="s">
        <v>127</v>
      </c>
      <c r="D19" t="s">
        <v>320</v>
      </c>
      <c r="E19">
        <v>8.7792400775430295</v>
      </c>
      <c r="F19">
        <v>8.0042694596891391</v>
      </c>
      <c r="G19">
        <v>6.8562095790494908</v>
      </c>
      <c r="H19">
        <v>6.354385886732195</v>
      </c>
      <c r="I19">
        <v>5.923217712632483</v>
      </c>
      <c r="J19">
        <v>5.6746137542023556</v>
      </c>
      <c r="K19">
        <v>5.5501912324291114</v>
      </c>
      <c r="L19">
        <v>5.4243121547445039</v>
      </c>
      <c r="M19">
        <v>5.4324512887250673</v>
      </c>
      <c r="N19">
        <v>5.4259520357964348</v>
      </c>
      <c r="O19">
        <v>5.4201207895443924</v>
      </c>
      <c r="P19">
        <v>5.5045658741573114</v>
      </c>
      <c r="Q19">
        <v>5.7580317157674363</v>
      </c>
      <c r="R19">
        <v>5.8135591429332099</v>
      </c>
      <c r="S19">
        <v>6.3167163373003916</v>
      </c>
      <c r="T19">
        <v>6.2626479773492756</v>
      </c>
      <c r="U19">
        <v>6.4336074604905704</v>
      </c>
      <c r="V19">
        <v>6.5925403121499384</v>
      </c>
      <c r="W19">
        <v>6.451590903389314</v>
      </c>
      <c r="X19">
        <v>6.3718846480949143</v>
      </c>
      <c r="Y19">
        <v>5.9506788141682669</v>
      </c>
      <c r="Z19">
        <v>5.8062663181632121</v>
      </c>
      <c r="AA19">
        <v>6.2837303685146093</v>
      </c>
      <c r="AB19">
        <v>7.4316044127103931</v>
      </c>
      <c r="AC19">
        <v>7.6355548872440604</v>
      </c>
      <c r="AD19">
        <v>7.9039027121830427</v>
      </c>
      <c r="AE19">
        <v>8.5529942523523239</v>
      </c>
      <c r="AF19">
        <v>8.8972211063634354</v>
      </c>
      <c r="AG19">
        <v>8.9461287380423933</v>
      </c>
      <c r="AH19">
        <v>9.1057873563541456</v>
      </c>
      <c r="AI19">
        <v>8.6775975879628415</v>
      </c>
      <c r="AJ19">
        <v>8.8509277414150453</v>
      </c>
      <c r="AK19">
        <v>8.8847675533212804</v>
      </c>
      <c r="AL19">
        <v>9.8870764132993951</v>
      </c>
      <c r="AM19">
        <v>11.14783354062582</v>
      </c>
      <c r="AN19">
        <v>12.32541881411011</v>
      </c>
      <c r="AO19">
        <v>12.396744850307581</v>
      </c>
      <c r="AP19">
        <v>12.8157583164573</v>
      </c>
      <c r="AQ19">
        <v>12.6071292838842</v>
      </c>
      <c r="AR19">
        <v>12.20828409450027</v>
      </c>
      <c r="AS19">
        <v>11.705184660108889</v>
      </c>
      <c r="AT19">
        <v>11.104089148522309</v>
      </c>
      <c r="AU19">
        <v>10.275414309695149</v>
      </c>
      <c r="AV19">
        <v>9.0806366538501777</v>
      </c>
      <c r="AW19">
        <v>8.1597367128007807</v>
      </c>
      <c r="AX19">
        <v>7.5112529080289976</v>
      </c>
      <c r="AY19">
        <v>7.162347495978457</v>
      </c>
      <c r="AZ19">
        <v>10.05907306470171</v>
      </c>
    </row>
    <row r="20" spans="2:52" x14ac:dyDescent="0.35">
      <c r="B20" t="s">
        <v>22</v>
      </c>
      <c r="C20" t="s">
        <v>127</v>
      </c>
      <c r="D20" t="s">
        <v>321</v>
      </c>
      <c r="E20">
        <v>8.9805841806723041</v>
      </c>
      <c r="F20">
        <v>8.187840297407611</v>
      </c>
      <c r="G20">
        <v>7.0134506792320934</v>
      </c>
      <c r="H20">
        <v>6.5001181045552521</v>
      </c>
      <c r="I20">
        <v>6.0590614698888849</v>
      </c>
      <c r="J20">
        <v>5.8047559996419729</v>
      </c>
      <c r="K20">
        <v>5.6774799574234232</v>
      </c>
      <c r="L20">
        <v>5.548713954472472</v>
      </c>
      <c r="M20">
        <v>5.5570397522892101</v>
      </c>
      <c r="N20">
        <v>5.5503914447453289</v>
      </c>
      <c r="O20">
        <v>5.5444264640201002</v>
      </c>
      <c r="P20">
        <v>5.6308082219298976</v>
      </c>
      <c r="Q20">
        <v>5.8900870783456476</v>
      </c>
      <c r="R20">
        <v>5.9468879779216781</v>
      </c>
      <c r="S20">
        <v>6.4615846373380101</v>
      </c>
      <c r="T20">
        <v>6.4062762673921947</v>
      </c>
      <c r="U20">
        <v>6.5811565550109261</v>
      </c>
      <c r="V20">
        <v>6.7437343909961003</v>
      </c>
      <c r="W20">
        <v>6.5995524322604391</v>
      </c>
      <c r="X20">
        <v>6.5180181845265679</v>
      </c>
      <c r="Y20">
        <v>6.0871523674902539</v>
      </c>
      <c r="Z20">
        <v>5.9394278986684199</v>
      </c>
      <c r="AA20">
        <v>6.4278421645447779</v>
      </c>
      <c r="AB20">
        <v>7.6020416842820229</v>
      </c>
      <c r="AC20">
        <v>7.8106695824896146</v>
      </c>
      <c r="AD20">
        <v>8.0851717273539911</v>
      </c>
      <c r="AE20">
        <v>8.749149607667734</v>
      </c>
      <c r="AF20">
        <v>9.1012709999967072</v>
      </c>
      <c r="AG20">
        <v>9.1513002849337592</v>
      </c>
      <c r="AH20">
        <v>9.3146205323873179</v>
      </c>
      <c r="AI20">
        <v>8.8766106105289264</v>
      </c>
      <c r="AJ20">
        <v>9.0539159376845308</v>
      </c>
      <c r="AK20">
        <v>9.0885318357346847</v>
      </c>
      <c r="AL20">
        <v>10.11382776255325</v>
      </c>
      <c r="AM20">
        <v>11.4034992390515</v>
      </c>
      <c r="AN20">
        <v>12.608091388831889</v>
      </c>
      <c r="AO20">
        <v>12.681053224558831</v>
      </c>
      <c r="AP20">
        <v>13.109676393803101</v>
      </c>
      <c r="AQ20">
        <v>12.89626263896713</v>
      </c>
      <c r="AR20">
        <v>12.48827028807097</v>
      </c>
      <c r="AS20">
        <v>11.973632713304371</v>
      </c>
      <c r="AT20">
        <v>11.35875160802102</v>
      </c>
      <c r="AU20">
        <v>10.51107184499361</v>
      </c>
      <c r="AV20">
        <v>9.2888930207752711</v>
      </c>
      <c r="AW20">
        <v>8.3468730544087979</v>
      </c>
      <c r="AX20">
        <v>7.6835168473661604</v>
      </c>
      <c r="AY20">
        <v>7.3266095984088047</v>
      </c>
      <c r="AZ20">
        <v>10.28976900496936</v>
      </c>
    </row>
    <row r="21" spans="2:52" x14ac:dyDescent="0.35">
      <c r="B21" t="s">
        <v>22</v>
      </c>
      <c r="C21" t="s">
        <v>127</v>
      </c>
      <c r="D21" t="s">
        <v>322</v>
      </c>
      <c r="E21">
        <v>9.1823499037456031</v>
      </c>
      <c r="F21">
        <v>8.3717955373763626</v>
      </c>
      <c r="G21">
        <v>7.1710210464894546</v>
      </c>
      <c r="H21">
        <v>6.6461554895451957</v>
      </c>
      <c r="I21">
        <v>6.1951896876109283</v>
      </c>
      <c r="J21">
        <v>5.935170766428798</v>
      </c>
      <c r="K21">
        <v>5.8050352284167124</v>
      </c>
      <c r="L21">
        <v>5.6733762549005977</v>
      </c>
      <c r="M21">
        <v>5.681889107432581</v>
      </c>
      <c r="N21">
        <v>5.6750914331490963</v>
      </c>
      <c r="O21">
        <v>5.6689924379071126</v>
      </c>
      <c r="P21">
        <v>5.7573149245595392</v>
      </c>
      <c r="Q21">
        <v>6.0224189683895917</v>
      </c>
      <c r="R21">
        <v>6.0804960070612104</v>
      </c>
      <c r="S21">
        <v>6.6067562954755363</v>
      </c>
      <c r="T21">
        <v>6.5502053189208818</v>
      </c>
      <c r="U21">
        <v>6.7290146212866278</v>
      </c>
      <c r="V21">
        <v>6.8952450742924007</v>
      </c>
      <c r="W21">
        <v>6.7478237965354841</v>
      </c>
      <c r="X21">
        <v>6.6644577284970206</v>
      </c>
      <c r="Y21">
        <v>6.2239117000877098</v>
      </c>
      <c r="Z21">
        <v>6.072868323089323</v>
      </c>
      <c r="AA21">
        <v>6.5722557345352026</v>
      </c>
      <c r="AB21">
        <v>7.7728358560646988</v>
      </c>
      <c r="AC21">
        <v>7.9861509725966524</v>
      </c>
      <c r="AD21">
        <v>8.266820324697159</v>
      </c>
      <c r="AE21">
        <v>8.9457157175502857</v>
      </c>
      <c r="AF21">
        <v>9.3057481795717791</v>
      </c>
      <c r="AG21">
        <v>9.3569014665388881</v>
      </c>
      <c r="AH21">
        <v>9.5238910106837338</v>
      </c>
      <c r="AI21">
        <v>9.0760403716939084</v>
      </c>
      <c r="AJ21">
        <v>9.2573291966731048</v>
      </c>
      <c r="AK21">
        <v>9.2927228060123479</v>
      </c>
      <c r="AL21">
        <v>10.341053935204931</v>
      </c>
      <c r="AM21">
        <v>11.6597003082965</v>
      </c>
      <c r="AN21">
        <v>12.891355887495211</v>
      </c>
      <c r="AO21">
        <v>12.96595694815964</v>
      </c>
      <c r="AP21">
        <v>13.4042099434741</v>
      </c>
      <c r="AQ21">
        <v>13.1860014470387</v>
      </c>
      <c r="AR21">
        <v>12.76884278022913</v>
      </c>
      <c r="AS21">
        <v>12.24264290391238</v>
      </c>
      <c r="AT21">
        <v>11.613947337529879</v>
      </c>
      <c r="AU21">
        <v>10.74722285348199</v>
      </c>
      <c r="AV21">
        <v>9.4975854821098906</v>
      </c>
      <c r="AW21">
        <v>8.534401264527725</v>
      </c>
      <c r="AX21">
        <v>7.8561415120055891</v>
      </c>
      <c r="AY21">
        <v>7.4912156700806438</v>
      </c>
      <c r="AZ21">
        <v>10.520948028714059</v>
      </c>
    </row>
    <row r="22" spans="2:52" x14ac:dyDescent="0.35">
      <c r="B22" t="s">
        <v>22</v>
      </c>
      <c r="C22" t="s">
        <v>127</v>
      </c>
      <c r="D22" t="s">
        <v>387</v>
      </c>
      <c r="E22">
        <v>9.3851279334695565</v>
      </c>
      <c r="F22">
        <v>8.556673724563332</v>
      </c>
      <c r="G22">
        <v>7.3293819817793384</v>
      </c>
      <c r="H22">
        <v>6.7929255788509026</v>
      </c>
      <c r="I22">
        <v>6.3320008929982814</v>
      </c>
      <c r="J22">
        <v>6.0662398551378542</v>
      </c>
      <c r="K22">
        <v>5.9332304745613067</v>
      </c>
      <c r="L22">
        <v>5.7986640157582086</v>
      </c>
      <c r="M22">
        <v>5.8073648615034612</v>
      </c>
      <c r="N22">
        <v>5.8004170710718927</v>
      </c>
      <c r="O22">
        <v>5.7941833889304304</v>
      </c>
      <c r="P22">
        <v>5.8844563414234567</v>
      </c>
      <c r="Q22">
        <v>6.1554147990194004</v>
      </c>
      <c r="R22">
        <v>6.2147743794801551</v>
      </c>
      <c r="S22">
        <v>6.7526563143711718</v>
      </c>
      <c r="T22">
        <v>6.6948564967545989</v>
      </c>
      <c r="U22">
        <v>6.8776145266694053</v>
      </c>
      <c r="V22">
        <v>7.0475159227446511</v>
      </c>
      <c r="W22">
        <v>6.8968390735320302</v>
      </c>
      <c r="X22">
        <v>6.8116319945105523</v>
      </c>
      <c r="Y22">
        <v>6.3613571868040042</v>
      </c>
      <c r="Z22">
        <v>6.2069782498768804</v>
      </c>
      <c r="AA22">
        <v>6.7173938617750881</v>
      </c>
      <c r="AB22">
        <v>7.9444869428543168</v>
      </c>
      <c r="AC22">
        <v>8.1625127946004703</v>
      </c>
      <c r="AD22">
        <v>8.4493802962835396</v>
      </c>
      <c r="AE22">
        <v>9.1432680463866625</v>
      </c>
      <c r="AF22">
        <v>9.5112512698200682</v>
      </c>
      <c r="AG22">
        <v>9.5635341982029178</v>
      </c>
      <c r="AH22">
        <v>9.7342114487738041</v>
      </c>
      <c r="AI22">
        <v>9.2764707194327141</v>
      </c>
      <c r="AJ22">
        <v>9.4617630283921113</v>
      </c>
      <c r="AK22">
        <v>9.4979382509830685</v>
      </c>
      <c r="AL22">
        <v>10.56942015564209</v>
      </c>
      <c r="AM22">
        <v>11.917186799278911</v>
      </c>
      <c r="AN22">
        <v>13.17604159156212</v>
      </c>
      <c r="AO22">
        <v>13.25229010154567</v>
      </c>
      <c r="AP22">
        <v>13.7002212380595</v>
      </c>
      <c r="AQ22">
        <v>13.477193943664959</v>
      </c>
      <c r="AR22">
        <v>13.050822971353581</v>
      </c>
      <c r="AS22">
        <v>12.513002782668099</v>
      </c>
      <c r="AT22">
        <v>11.87042344474742</v>
      </c>
      <c r="AU22">
        <v>10.984558687781259</v>
      </c>
      <c r="AV22">
        <v>9.7073250031895046</v>
      </c>
      <c r="AW22">
        <v>8.7228703483064418</v>
      </c>
      <c r="AX22">
        <v>8.0296322756702576</v>
      </c>
      <c r="AY22">
        <v>7.6566476095884699</v>
      </c>
      <c r="AZ22">
        <v>10.753286932638909</v>
      </c>
    </row>
    <row r="23" spans="2:52" x14ac:dyDescent="0.35">
      <c r="B23" t="s">
        <v>22</v>
      </c>
      <c r="C23" t="s">
        <v>127</v>
      </c>
      <c r="D23" t="s">
        <v>510</v>
      </c>
      <c r="E23">
        <v>9.5845638967339557</v>
      </c>
      <c r="F23">
        <v>8.73850485981208</v>
      </c>
      <c r="G23">
        <v>7.4851329066501648</v>
      </c>
      <c r="H23">
        <v>6.9372766911431674</v>
      </c>
      <c r="I23">
        <v>6.4665572577530579</v>
      </c>
      <c r="J23">
        <v>6.1951487413542914</v>
      </c>
      <c r="K23">
        <v>6.0593128831712013</v>
      </c>
      <c r="L23">
        <v>5.9218868585183122</v>
      </c>
      <c r="M23">
        <v>5.9307725990848947</v>
      </c>
      <c r="N23">
        <v>5.9236771666299992</v>
      </c>
      <c r="O23">
        <v>5.9173110174181476</v>
      </c>
      <c r="P23">
        <v>6.0095022893379104</v>
      </c>
      <c r="Q23">
        <v>6.2862186717462123</v>
      </c>
      <c r="R23">
        <v>6.3468396559078091</v>
      </c>
      <c r="S23">
        <v>6.896151696234571</v>
      </c>
      <c r="T23">
        <v>6.8371236202091001</v>
      </c>
      <c r="U23">
        <v>7.023765297102269</v>
      </c>
      <c r="V23">
        <v>7.1972771339542883</v>
      </c>
      <c r="W23">
        <v>7.0433983696716336</v>
      </c>
      <c r="X23">
        <v>6.9563806221113724</v>
      </c>
      <c r="Y23">
        <v>6.4965373790414231</v>
      </c>
      <c r="Z23">
        <v>6.3388778568935056</v>
      </c>
      <c r="AA23">
        <v>6.8601399090262776</v>
      </c>
      <c r="AB23">
        <v>8.1133089788799762</v>
      </c>
      <c r="AC23">
        <v>8.3359679263140922</v>
      </c>
      <c r="AD23">
        <v>8.6289314233776171</v>
      </c>
      <c r="AE23">
        <v>9.3375644356466037</v>
      </c>
      <c r="AF23">
        <v>9.7133673807876768</v>
      </c>
      <c r="AG23">
        <v>9.7667613325106704</v>
      </c>
      <c r="AH23">
        <v>9.94106551093126</v>
      </c>
      <c r="AI23">
        <v>9.4735976938052584</v>
      </c>
      <c r="AJ23">
        <v>9.6628275037113394</v>
      </c>
      <c r="AK23">
        <v>9.6997714574708969</v>
      </c>
      <c r="AL23">
        <v>10.79402258033247</v>
      </c>
      <c r="AM23">
        <v>12.1704295515956</v>
      </c>
      <c r="AN23">
        <v>13.456035275766871</v>
      </c>
      <c r="AO23">
        <v>13.53390408279313</v>
      </c>
      <c r="AP23">
        <v>13.991353851159399</v>
      </c>
      <c r="AQ23">
        <v>13.76358717935763</v>
      </c>
      <c r="AR23">
        <v>13.328155733265429</v>
      </c>
      <c r="AS23">
        <v>12.77890675126419</v>
      </c>
      <c r="AT23">
        <v>12.12267246584141</v>
      </c>
      <c r="AU23">
        <v>11.217982894511509</v>
      </c>
      <c r="AV23">
        <v>9.9136077226639543</v>
      </c>
      <c r="AW23">
        <v>8.9082331971325068</v>
      </c>
      <c r="AX23">
        <v>8.2002636681147116</v>
      </c>
      <c r="AY23">
        <v>7.8193529986059911</v>
      </c>
      <c r="AZ23">
        <v>10.98179656541879</v>
      </c>
    </row>
    <row r="24" spans="2:52" x14ac:dyDescent="0.35">
      <c r="B24" t="s">
        <v>24</v>
      </c>
      <c r="C24" t="s">
        <v>129</v>
      </c>
      <c r="D24" t="s">
        <v>315</v>
      </c>
      <c r="E24">
        <v>5.5187953495555808</v>
      </c>
      <c r="F24">
        <v>4.866023058609807</v>
      </c>
      <c r="G24">
        <v>4.3766497311958821</v>
      </c>
      <c r="H24">
        <v>4.1644747906438218</v>
      </c>
      <c r="I24">
        <v>3.9992384755573229</v>
      </c>
      <c r="J24">
        <v>3.8648074517616351</v>
      </c>
      <c r="K24">
        <v>3.8060122020128402</v>
      </c>
      <c r="L24">
        <v>3.766380461840741</v>
      </c>
      <c r="M24">
        <v>3.7243138392186301</v>
      </c>
      <c r="N24">
        <v>3.7164631336720868</v>
      </c>
      <c r="O24">
        <v>3.7243675498609088</v>
      </c>
      <c r="P24">
        <v>3.814726753722713</v>
      </c>
      <c r="Q24">
        <v>3.731188801430426</v>
      </c>
      <c r="R24">
        <v>3.3523698793754551</v>
      </c>
      <c r="S24">
        <v>2.898890926608336</v>
      </c>
      <c r="T24">
        <v>2.7040399061348941</v>
      </c>
      <c r="U24">
        <v>1.7598314322362889</v>
      </c>
      <c r="V24">
        <v>1.049347056161027</v>
      </c>
      <c r="W24">
        <v>-0.49939036219908067</v>
      </c>
      <c r="X24">
        <v>-2.5477352232708159</v>
      </c>
      <c r="Y24">
        <v>-3.1584386536510509</v>
      </c>
      <c r="Z24">
        <v>-3.1096044901017041</v>
      </c>
      <c r="AA24">
        <v>-3.1967701486912969</v>
      </c>
      <c r="AB24">
        <v>1.150535668272467</v>
      </c>
      <c r="AC24">
        <v>-0.49213494960447068</v>
      </c>
      <c r="AD24">
        <v>-1.3104658194904211</v>
      </c>
      <c r="AE24">
        <v>-1.283722395522011</v>
      </c>
      <c r="AF24">
        <v>-1.673043986086082</v>
      </c>
      <c r="AG24">
        <v>-1.9714110798364159</v>
      </c>
      <c r="AH24">
        <v>-1.195310202442843</v>
      </c>
      <c r="AI24">
        <v>-1.1191887946720041</v>
      </c>
      <c r="AJ24">
        <v>-0.81492024410119268</v>
      </c>
      <c r="AK24">
        <v>1.8846258716296369</v>
      </c>
      <c r="AL24">
        <v>4.3050780624148146</v>
      </c>
      <c r="AM24">
        <v>5.7282109058605233</v>
      </c>
      <c r="AN24">
        <v>5.6622117162159702</v>
      </c>
      <c r="AO24">
        <v>6.1244074586363899</v>
      </c>
      <c r="AP24">
        <v>6.9961759417037399</v>
      </c>
      <c r="AQ24">
        <v>7.2285997943952296</v>
      </c>
      <c r="AR24">
        <v>7.0811215604124413</v>
      </c>
      <c r="AS24">
        <v>6.9044090714255226</v>
      </c>
      <c r="AT24">
        <v>6.6401482355227692</v>
      </c>
      <c r="AU24">
        <v>6.2273282389613476</v>
      </c>
      <c r="AV24">
        <v>5.6241510123305503</v>
      </c>
      <c r="AW24">
        <v>5.2133899237231844</v>
      </c>
      <c r="AX24">
        <v>4.9575773242623331</v>
      </c>
      <c r="AY24">
        <v>4.7373323597077563</v>
      </c>
      <c r="AZ24">
        <v>6.100369708272817</v>
      </c>
    </row>
    <row r="25" spans="2:52" x14ac:dyDescent="0.35">
      <c r="B25" t="s">
        <v>24</v>
      </c>
      <c r="C25" t="s">
        <v>129</v>
      </c>
      <c r="D25" t="s">
        <v>316</v>
      </c>
      <c r="E25">
        <v>5.5468740019587646</v>
      </c>
      <c r="F25">
        <v>4.8907805213157909</v>
      </c>
      <c r="G25">
        <v>4.3989173491648339</v>
      </c>
      <c r="H25">
        <v>4.1856629001282091</v>
      </c>
      <c r="I25">
        <v>4.0195858919625458</v>
      </c>
      <c r="J25">
        <v>3.884470906948823</v>
      </c>
      <c r="K25">
        <v>3.825376517392137</v>
      </c>
      <c r="L25">
        <v>3.7855431379516942</v>
      </c>
      <c r="M25">
        <v>3.743262487810973</v>
      </c>
      <c r="N25">
        <v>3.73537183926633</v>
      </c>
      <c r="O25">
        <v>3.743316471723479</v>
      </c>
      <c r="P25">
        <v>3.834135407196253</v>
      </c>
      <c r="Q25">
        <v>3.750172428611755</v>
      </c>
      <c r="R25">
        <v>3.3694261430358692</v>
      </c>
      <c r="S25">
        <v>2.9136399697468058</v>
      </c>
      <c r="T25">
        <v>2.7177975818230879</v>
      </c>
      <c r="U25">
        <v>1.7687851425922889</v>
      </c>
      <c r="V25">
        <v>1.0546859479615029</v>
      </c>
      <c r="W25">
        <v>-0.50193117183334568</v>
      </c>
      <c r="X25">
        <v>-2.5606976484412529</v>
      </c>
      <c r="Y25">
        <v>-3.1745082296138181</v>
      </c>
      <c r="Z25">
        <v>-3.1254256064973278</v>
      </c>
      <c r="AA25">
        <v>-3.2130347485056761</v>
      </c>
      <c r="AB25">
        <v>1.156389389793322</v>
      </c>
      <c r="AC25">
        <v>-0.49463884498564559</v>
      </c>
      <c r="AD25">
        <v>-1.317133237269319</v>
      </c>
      <c r="AE25">
        <v>-1.290253747500653</v>
      </c>
      <c r="AF25">
        <v>-1.6815561373011709</v>
      </c>
      <c r="AG25">
        <v>-1.9814412699319719</v>
      </c>
      <c r="AH25">
        <v>-1.201391728856225</v>
      </c>
      <c r="AI25">
        <v>-1.1248830288569449</v>
      </c>
      <c r="AJ25">
        <v>-0.81906641383953549</v>
      </c>
      <c r="AK25">
        <v>1.8942145139705411</v>
      </c>
      <c r="AL25">
        <v>4.3269815364207576</v>
      </c>
      <c r="AM25">
        <v>5.7573550274903891</v>
      </c>
      <c r="AN25">
        <v>5.6910200456688216</v>
      </c>
      <c r="AO25">
        <v>6.1555673580916874</v>
      </c>
      <c r="AP25">
        <v>7.0317712446595628</v>
      </c>
      <c r="AQ25">
        <v>7.2653776287109899</v>
      </c>
      <c r="AR25">
        <v>7.117149051617659</v>
      </c>
      <c r="AS25">
        <v>6.9395374808131907</v>
      </c>
      <c r="AT25">
        <v>6.6739321326237677</v>
      </c>
      <c r="AU25">
        <v>6.2590117811018278</v>
      </c>
      <c r="AV25">
        <v>5.6527656956691814</v>
      </c>
      <c r="AW25">
        <v>5.2399147274599764</v>
      </c>
      <c r="AX25">
        <v>4.982800598841826</v>
      </c>
      <c r="AY25">
        <v>4.761435066951158</v>
      </c>
      <c r="AZ25">
        <v>6.1314073079155174</v>
      </c>
    </row>
    <row r="26" spans="2:52" x14ac:dyDescent="0.35">
      <c r="B26" t="s">
        <v>24</v>
      </c>
      <c r="C26" t="s">
        <v>129</v>
      </c>
      <c r="D26" t="s">
        <v>317</v>
      </c>
      <c r="E26">
        <v>5.6147797014946521</v>
      </c>
      <c r="F26">
        <v>4.9506542217927016</v>
      </c>
      <c r="G26">
        <v>4.452769583718946</v>
      </c>
      <c r="H26">
        <v>4.2369044403460414</v>
      </c>
      <c r="I26">
        <v>4.068794291457813</v>
      </c>
      <c r="J26">
        <v>3.9320252076540521</v>
      </c>
      <c r="K26">
        <v>3.872207375333014</v>
      </c>
      <c r="L26">
        <v>3.8318863494281241</v>
      </c>
      <c r="M26">
        <v>3.7890880929520829</v>
      </c>
      <c r="N26">
        <v>3.781100845853187</v>
      </c>
      <c r="O26">
        <v>3.7891427377440929</v>
      </c>
      <c r="P26">
        <v>3.881073492836749</v>
      </c>
      <c r="Q26">
        <v>3.796082626329452</v>
      </c>
      <c r="R26">
        <v>3.4106751851443722</v>
      </c>
      <c r="S26">
        <v>2.949309206198095</v>
      </c>
      <c r="T26">
        <v>2.7510692851149718</v>
      </c>
      <c r="U26">
        <v>1.790438887096671</v>
      </c>
      <c r="V26">
        <v>1.067597578379232</v>
      </c>
      <c r="W26">
        <v>-0.50807589178374923</v>
      </c>
      <c r="X26">
        <v>-2.5920461097648562</v>
      </c>
      <c r="Y26">
        <v>-3.2133710561244322</v>
      </c>
      <c r="Z26">
        <v>-3.1636875558550428</v>
      </c>
      <c r="AA26">
        <v>-3.2523692226893961</v>
      </c>
      <c r="AB26">
        <v>1.170546089661042</v>
      </c>
      <c r="AC26">
        <v>-0.50069429112963815</v>
      </c>
      <c r="AD26">
        <v>-1.3332577884718799</v>
      </c>
      <c r="AE26">
        <v>-1.306049235783223</v>
      </c>
      <c r="AF26">
        <v>-1.702142010672727</v>
      </c>
      <c r="AG26">
        <v>-2.0056983840247908</v>
      </c>
      <c r="AH26">
        <v>-1.216099354400956</v>
      </c>
      <c r="AI26">
        <v>-1.138654022923802</v>
      </c>
      <c r="AJ26">
        <v>-0.82909355304956323</v>
      </c>
      <c r="AK26">
        <v>1.917403784467181</v>
      </c>
      <c r="AL26">
        <v>4.3799531214983647</v>
      </c>
      <c r="AM26">
        <v>5.8278374686780072</v>
      </c>
      <c r="AN26">
        <v>5.7606904036285353</v>
      </c>
      <c r="AO26">
        <v>6.2309247769448799</v>
      </c>
      <c r="AP26">
        <v>7.1178552886050941</v>
      </c>
      <c r="AQ26">
        <v>7.3543215185660298</v>
      </c>
      <c r="AR26">
        <v>7.2042783040363378</v>
      </c>
      <c r="AS26">
        <v>7.0244923845884912</v>
      </c>
      <c r="AT26">
        <v>6.755635454163218</v>
      </c>
      <c r="AU26">
        <v>6.3356355827690356</v>
      </c>
      <c r="AV26">
        <v>5.7219677378899583</v>
      </c>
      <c r="AW26">
        <v>5.3040625835228532</v>
      </c>
      <c r="AX26">
        <v>5.0438008235075937</v>
      </c>
      <c r="AY26">
        <v>4.8197253001350822</v>
      </c>
      <c r="AZ26">
        <v>6.2064689556537624</v>
      </c>
    </row>
    <row r="27" spans="2:52" x14ac:dyDescent="0.35">
      <c r="B27" t="s">
        <v>24</v>
      </c>
      <c r="C27" t="s">
        <v>129</v>
      </c>
      <c r="D27" t="s">
        <v>318</v>
      </c>
      <c r="E27">
        <v>5.7124054994481233</v>
      </c>
      <c r="F27">
        <v>5.0367326780259134</v>
      </c>
      <c r="G27">
        <v>4.530191175807019</v>
      </c>
      <c r="H27">
        <v>4.3105727227777244</v>
      </c>
      <c r="I27">
        <v>4.1395395941286122</v>
      </c>
      <c r="J27">
        <v>4.000392466723576</v>
      </c>
      <c r="K27">
        <v>3.9395345644580959</v>
      </c>
      <c r="L27">
        <v>3.8985124652186238</v>
      </c>
      <c r="M27">
        <v>3.8549700630838721</v>
      </c>
      <c r="N27">
        <v>3.8468439394104812</v>
      </c>
      <c r="O27">
        <v>3.8550256580006792</v>
      </c>
      <c r="P27">
        <v>3.9485548397101429</v>
      </c>
      <c r="Q27">
        <v>3.8620862124352549</v>
      </c>
      <c r="R27">
        <v>3.469977580645514</v>
      </c>
      <c r="S27">
        <v>3.000589698038223</v>
      </c>
      <c r="T27">
        <v>2.7989029221342729</v>
      </c>
      <c r="U27">
        <v>1.8215697656586931</v>
      </c>
      <c r="V27">
        <v>1.0861602061266249</v>
      </c>
      <c r="W27">
        <v>-0.51690995420352792</v>
      </c>
      <c r="X27">
        <v>-2.637114764859307</v>
      </c>
      <c r="Y27">
        <v>-3.2692428676918959</v>
      </c>
      <c r="Z27">
        <v>-3.2186955060393752</v>
      </c>
      <c r="AA27">
        <v>-3.308919106653649</v>
      </c>
      <c r="AB27">
        <v>1.190898712937438</v>
      </c>
      <c r="AC27">
        <v>-0.50940000752475634</v>
      </c>
      <c r="AD27">
        <v>-1.3564395270969241</v>
      </c>
      <c r="AE27">
        <v>-1.32875789143643</v>
      </c>
      <c r="AF27">
        <v>-1.7317376459169409</v>
      </c>
      <c r="AG27">
        <v>-2.0405720416933701</v>
      </c>
      <c r="AH27">
        <v>-1.2372440254612449</v>
      </c>
      <c r="AI27">
        <v>-1.158452129615553</v>
      </c>
      <c r="AJ27">
        <v>-0.84350924235487934</v>
      </c>
      <c r="AK27">
        <v>1.9507422384064841</v>
      </c>
      <c r="AL27">
        <v>4.4561086327059103</v>
      </c>
      <c r="AM27">
        <v>5.9291677636264231</v>
      </c>
      <c r="AN27">
        <v>5.8608531931441119</v>
      </c>
      <c r="AO27">
        <v>6.3392636674583169</v>
      </c>
      <c r="AP27">
        <v>7.2416154963443979</v>
      </c>
      <c r="AQ27">
        <v>7.4821932330101903</v>
      </c>
      <c r="AR27">
        <v>7.3295411737306209</v>
      </c>
      <c r="AS27">
        <v>7.1466292645235994</v>
      </c>
      <c r="AT27">
        <v>6.8730976409200517</v>
      </c>
      <c r="AU27">
        <v>6.4457951103361779</v>
      </c>
      <c r="AV27">
        <v>5.8214572452212652</v>
      </c>
      <c r="AW27">
        <v>5.3962858531150202</v>
      </c>
      <c r="AX27">
        <v>5.1314988466343472</v>
      </c>
      <c r="AY27">
        <v>4.903527257354698</v>
      </c>
      <c r="AZ27">
        <v>6.3143826257320113</v>
      </c>
    </row>
    <row r="28" spans="2:52" x14ac:dyDescent="0.35">
      <c r="B28" t="s">
        <v>24</v>
      </c>
      <c r="C28" t="s">
        <v>129</v>
      </c>
      <c r="D28" t="s">
        <v>319</v>
      </c>
      <c r="E28">
        <v>5.8395217628081459</v>
      </c>
      <c r="F28">
        <v>5.1488134183787873</v>
      </c>
      <c r="G28">
        <v>4.6310000162562428</v>
      </c>
      <c r="H28">
        <v>4.4064944666935011</v>
      </c>
      <c r="I28">
        <v>4.2316553946065953</v>
      </c>
      <c r="J28">
        <v>4.0894118723649671</v>
      </c>
      <c r="K28">
        <v>4.0271997194020059</v>
      </c>
      <c r="L28">
        <v>3.985264769005346</v>
      </c>
      <c r="M28">
        <v>3.940753432249684</v>
      </c>
      <c r="N28">
        <v>3.932446480643637</v>
      </c>
      <c r="O28">
        <v>3.94081026430172</v>
      </c>
      <c r="P28">
        <v>4.0364207198449789</v>
      </c>
      <c r="Q28">
        <v>3.9480279349103951</v>
      </c>
      <c r="R28">
        <v>3.5471938398969489</v>
      </c>
      <c r="S28">
        <v>3.0673608245501698</v>
      </c>
      <c r="T28">
        <v>2.8611859797714678</v>
      </c>
      <c r="U28">
        <v>1.8621045529882161</v>
      </c>
      <c r="V28">
        <v>1.110330168645306</v>
      </c>
      <c r="W28">
        <v>-0.5284125798274093</v>
      </c>
      <c r="X28">
        <v>-2.6957976043378502</v>
      </c>
      <c r="Y28">
        <v>-3.341992244009377</v>
      </c>
      <c r="Z28">
        <v>-3.2903200686970768</v>
      </c>
      <c r="AA28">
        <v>-3.3825513851463129</v>
      </c>
      <c r="AB28">
        <v>1.217399386680486</v>
      </c>
      <c r="AC28">
        <v>-0.5207355167981037</v>
      </c>
      <c r="AD28">
        <v>-1.38662392562659</v>
      </c>
      <c r="AE28">
        <v>-1.358326299716595</v>
      </c>
      <c r="AF28">
        <v>-1.770273428905405</v>
      </c>
      <c r="AG28">
        <v>-2.0859802139742158</v>
      </c>
      <c r="AH28">
        <v>-1.2647760060596711</v>
      </c>
      <c r="AI28">
        <v>-1.184230780310503</v>
      </c>
      <c r="AJ28">
        <v>-0.86227957352414852</v>
      </c>
      <c r="AK28">
        <v>1.9941514578935731</v>
      </c>
      <c r="AL28">
        <v>4.5552689389150256</v>
      </c>
      <c r="AM28">
        <v>6.0611075656974958</v>
      </c>
      <c r="AN28">
        <v>5.9912728137550983</v>
      </c>
      <c r="AO28">
        <v>6.4803291975470172</v>
      </c>
      <c r="AP28">
        <v>7.4027607621477918</v>
      </c>
      <c r="AQ28">
        <v>7.6486919953284103</v>
      </c>
      <c r="AR28">
        <v>7.4926430204461738</v>
      </c>
      <c r="AS28">
        <v>7.3056608332407356</v>
      </c>
      <c r="AT28">
        <v>7.0260424012152987</v>
      </c>
      <c r="AU28">
        <v>6.5892312492603846</v>
      </c>
      <c r="AV28">
        <v>5.9510002008805154</v>
      </c>
      <c r="AW28">
        <v>5.5163676109203452</v>
      </c>
      <c r="AX28">
        <v>5.2456883870798654</v>
      </c>
      <c r="AY28">
        <v>5.0126438216985916</v>
      </c>
      <c r="AZ28">
        <v>6.454894486258377</v>
      </c>
    </row>
    <row r="29" spans="2:52" x14ac:dyDescent="0.35">
      <c r="B29" t="s">
        <v>24</v>
      </c>
      <c r="C29" t="s">
        <v>129</v>
      </c>
      <c r="D29" t="s">
        <v>320</v>
      </c>
      <c r="E29">
        <v>5.9054709073671194</v>
      </c>
      <c r="F29">
        <v>5.2069619884549354</v>
      </c>
      <c r="G29">
        <v>4.683300615848121</v>
      </c>
      <c r="H29">
        <v>4.4562595934258207</v>
      </c>
      <c r="I29">
        <v>4.2794459611423834</v>
      </c>
      <c r="J29">
        <v>4.1355959993682179</v>
      </c>
      <c r="K29">
        <v>4.0726812480700287</v>
      </c>
      <c r="L29">
        <v>4.0302727016807314</v>
      </c>
      <c r="M29">
        <v>3.9852586722900472</v>
      </c>
      <c r="N29">
        <v>3.9768579054069</v>
      </c>
      <c r="O29">
        <v>3.985316146179783</v>
      </c>
      <c r="P29">
        <v>4.0820063866797707</v>
      </c>
      <c r="Q29">
        <v>3.992615330176315</v>
      </c>
      <c r="R29">
        <v>3.5872543806104011</v>
      </c>
      <c r="S29">
        <v>3.102002329565388</v>
      </c>
      <c r="T29">
        <v>2.8934990313285049</v>
      </c>
      <c r="U29">
        <v>1.8831343919608321</v>
      </c>
      <c r="V29">
        <v>1.122869778526812</v>
      </c>
      <c r="W29">
        <v>-0.5343802530426659</v>
      </c>
      <c r="X29">
        <v>-2.7262428279591608</v>
      </c>
      <c r="Y29">
        <v>-3.3797353227352551</v>
      </c>
      <c r="Z29">
        <v>-3.3274795832377762</v>
      </c>
      <c r="AA29">
        <v>-3.4207525220438479</v>
      </c>
      <c r="AB29">
        <v>1.231148192044915</v>
      </c>
      <c r="AC29">
        <v>-0.52661648843743103</v>
      </c>
      <c r="AD29">
        <v>-1.4022838829714701</v>
      </c>
      <c r="AE29">
        <v>-1.3736666753735201</v>
      </c>
      <c r="AF29">
        <v>-1.79026616512832</v>
      </c>
      <c r="AG29">
        <v>-2.1095384121052199</v>
      </c>
      <c r="AH29">
        <v>-1.27905986337648</v>
      </c>
      <c r="AI29">
        <v>-1.1976049931474679</v>
      </c>
      <c r="AJ29">
        <v>-0.87201780253577355</v>
      </c>
      <c r="AK29">
        <v>2.0166725800181129</v>
      </c>
      <c r="AL29">
        <v>4.60671426302887</v>
      </c>
      <c r="AM29">
        <v>6.1295592087042081</v>
      </c>
      <c r="AN29">
        <v>6.0589357719451149</v>
      </c>
      <c r="AO29">
        <v>6.553515356345275</v>
      </c>
      <c r="AP29">
        <v>7.4863644816762909</v>
      </c>
      <c r="AQ29">
        <v>7.7350731605292404</v>
      </c>
      <c r="AR29">
        <v>7.5772618330399233</v>
      </c>
      <c r="AS29">
        <v>7.3881679463161269</v>
      </c>
      <c r="AT29">
        <v>7.1053916193218853</v>
      </c>
      <c r="AU29">
        <v>6.6636473028073802</v>
      </c>
      <c r="AV29">
        <v>6.0182083368306092</v>
      </c>
      <c r="AW29">
        <v>5.5786671860893353</v>
      </c>
      <c r="AX29">
        <v>5.3049310230015587</v>
      </c>
      <c r="AY29">
        <v>5.0692545486463541</v>
      </c>
      <c r="AZ29">
        <v>6.5277933959428003</v>
      </c>
    </row>
    <row r="30" spans="2:52" x14ac:dyDescent="0.35">
      <c r="B30" t="s">
        <v>24</v>
      </c>
      <c r="C30" t="s">
        <v>129</v>
      </c>
      <c r="D30" t="s">
        <v>321</v>
      </c>
      <c r="E30">
        <v>5.9706355511868283</v>
      </c>
      <c r="F30">
        <v>5.2644188498437776</v>
      </c>
      <c r="G30">
        <v>4.734979071524136</v>
      </c>
      <c r="H30">
        <v>4.5054327370631038</v>
      </c>
      <c r="I30">
        <v>4.3266680330444984</v>
      </c>
      <c r="J30">
        <v>4.1812307412047822</v>
      </c>
      <c r="K30">
        <v>4.1176217493585217</v>
      </c>
      <c r="L30">
        <v>4.0747452406570366</v>
      </c>
      <c r="M30">
        <v>4.0292344984320767</v>
      </c>
      <c r="N30">
        <v>4.0207410322552839</v>
      </c>
      <c r="O30">
        <v>4.0292926065245052</v>
      </c>
      <c r="P30">
        <v>4.1270497873552232</v>
      </c>
      <c r="Q30">
        <v>4.0366723342630646</v>
      </c>
      <c r="R30">
        <v>3.6268383795276669</v>
      </c>
      <c r="S30">
        <v>3.1362317551446188</v>
      </c>
      <c r="T30">
        <v>2.925427701662648</v>
      </c>
      <c r="U30">
        <v>1.903914069626111</v>
      </c>
      <c r="V30">
        <v>1.135260222967464</v>
      </c>
      <c r="W30">
        <v>-0.54027693755776018</v>
      </c>
      <c r="X30">
        <v>-2.7563258891809799</v>
      </c>
      <c r="Y30">
        <v>-3.417029427128552</v>
      </c>
      <c r="Z30">
        <v>-3.3641970652574642</v>
      </c>
      <c r="AA30">
        <v>-3.4584992357591382</v>
      </c>
      <c r="AB30">
        <v>1.244733447934298</v>
      </c>
      <c r="AC30">
        <v>-0.5324275027387293</v>
      </c>
      <c r="AD30">
        <v>-1.4177575566549629</v>
      </c>
      <c r="AE30">
        <v>-1.388824568966061</v>
      </c>
      <c r="AF30">
        <v>-1.810021076941962</v>
      </c>
      <c r="AG30">
        <v>-2.132816372729383</v>
      </c>
      <c r="AH30">
        <v>-1.293173806485916</v>
      </c>
      <c r="AI30">
        <v>-1.210820112490077</v>
      </c>
      <c r="AJ30">
        <v>-0.88164019004695404</v>
      </c>
      <c r="AK30">
        <v>2.038925801215751</v>
      </c>
      <c r="AL30">
        <v>4.6575476171911863</v>
      </c>
      <c r="AM30">
        <v>6.1971965823992896</v>
      </c>
      <c r="AN30">
        <v>6.1257938426559111</v>
      </c>
      <c r="AO30">
        <v>6.6258309262061781</v>
      </c>
      <c r="AP30">
        <v>7.5689736897488196</v>
      </c>
      <c r="AQ30">
        <v>7.8204267750558092</v>
      </c>
      <c r="AR30">
        <v>7.6608740590967388</v>
      </c>
      <c r="AS30">
        <v>7.4696935926623436</v>
      </c>
      <c r="AT30">
        <v>7.183796935567714</v>
      </c>
      <c r="AU30">
        <v>6.737178137153867</v>
      </c>
      <c r="AV30">
        <v>6.0846169956579912</v>
      </c>
      <c r="AW30">
        <v>5.6402256741206118</v>
      </c>
      <c r="AX30">
        <v>5.3634689357310528</v>
      </c>
      <c r="AY30">
        <v>5.1251918603824738</v>
      </c>
      <c r="AZ30">
        <v>6.5998251336734182</v>
      </c>
    </row>
    <row r="31" spans="2:52" x14ac:dyDescent="0.35">
      <c r="B31" t="s">
        <v>24</v>
      </c>
      <c r="C31" t="s">
        <v>129</v>
      </c>
      <c r="D31" t="s">
        <v>322</v>
      </c>
      <c r="E31">
        <v>6.0342670075115414</v>
      </c>
      <c r="F31">
        <v>5.3205238717040118</v>
      </c>
      <c r="G31">
        <v>4.785441641447405</v>
      </c>
      <c r="H31">
        <v>4.5534489396891997</v>
      </c>
      <c r="I31">
        <v>4.3727790685642391</v>
      </c>
      <c r="J31">
        <v>4.2257917932086402</v>
      </c>
      <c r="K31">
        <v>4.1615048948393936</v>
      </c>
      <c r="L31">
        <v>4.1181714339981559</v>
      </c>
      <c r="M31">
        <v>4.0721756655508843</v>
      </c>
      <c r="N31">
        <v>4.0635916811005446</v>
      </c>
      <c r="O31">
        <v>4.0722343929245461</v>
      </c>
      <c r="P31">
        <v>4.1710334112161389</v>
      </c>
      <c r="Q31">
        <v>4.0796927693796876</v>
      </c>
      <c r="R31">
        <v>3.665491049911783</v>
      </c>
      <c r="S31">
        <v>3.1696558340790619</v>
      </c>
      <c r="T31">
        <v>2.9566051573009249</v>
      </c>
      <c r="U31">
        <v>1.9242048450266189</v>
      </c>
      <c r="V31">
        <v>1.1473591462187041</v>
      </c>
      <c r="W31">
        <v>-0.54603488544466849</v>
      </c>
      <c r="X31">
        <v>-2.7857011590212619</v>
      </c>
      <c r="Y31">
        <v>-3.4534460794076161</v>
      </c>
      <c r="Z31">
        <v>-3.4000506618788662</v>
      </c>
      <c r="AA31">
        <v>-3.49535784841144</v>
      </c>
      <c r="AB31">
        <v>1.257999071225004</v>
      </c>
      <c r="AC31">
        <v>-0.53810179605242203</v>
      </c>
      <c r="AD31">
        <v>-1.4328671672268869</v>
      </c>
      <c r="AE31">
        <v>-1.403625829090754</v>
      </c>
      <c r="AF31">
        <v>-1.8293111970835849</v>
      </c>
      <c r="AG31">
        <v>-2.155546651726731</v>
      </c>
      <c r="AH31">
        <v>-1.306955678094428</v>
      </c>
      <c r="AI31">
        <v>-1.223724307771211</v>
      </c>
      <c r="AJ31">
        <v>-0.89103618294689468</v>
      </c>
      <c r="AK31">
        <v>2.0606554507575998</v>
      </c>
      <c r="AL31">
        <v>4.7071849690681837</v>
      </c>
      <c r="AM31">
        <v>6.2632425904478337</v>
      </c>
      <c r="AN31">
        <v>6.1910788830860994</v>
      </c>
      <c r="AO31">
        <v>6.6964450622694676</v>
      </c>
      <c r="AP31">
        <v>7.6496392762903431</v>
      </c>
      <c r="AQ31">
        <v>7.9037721979193201</v>
      </c>
      <c r="AR31">
        <v>7.7425190647115327</v>
      </c>
      <c r="AS31">
        <v>7.5493011114140112</v>
      </c>
      <c r="AT31">
        <v>7.2603575390465709</v>
      </c>
      <c r="AU31">
        <v>6.8089789450763831</v>
      </c>
      <c r="AV31">
        <v>6.1494631979244909</v>
      </c>
      <c r="AW31">
        <v>5.7003358199447014</v>
      </c>
      <c r="AX31">
        <v>5.4206295740595936</v>
      </c>
      <c r="AY31">
        <v>5.179813084408595</v>
      </c>
      <c r="AZ31">
        <v>6.6701621155815838</v>
      </c>
    </row>
    <row r="32" spans="2:52" x14ac:dyDescent="0.35">
      <c r="B32" t="s">
        <v>24</v>
      </c>
      <c r="C32" t="s">
        <v>129</v>
      </c>
      <c r="D32" t="s">
        <v>387</v>
      </c>
      <c r="E32">
        <v>6.0972933870098656</v>
      </c>
      <c r="F32">
        <v>5.3760953862310439</v>
      </c>
      <c r="G32">
        <v>4.8354243585836381</v>
      </c>
      <c r="H32">
        <v>4.6010085522389694</v>
      </c>
      <c r="I32">
        <v>4.4184516304005967</v>
      </c>
      <c r="J32">
        <v>4.2699291104516686</v>
      </c>
      <c r="K32">
        <v>4.204970751829114</v>
      </c>
      <c r="L32">
        <v>4.1611846840441409</v>
      </c>
      <c r="M32">
        <v>4.1147085015293667</v>
      </c>
      <c r="N32">
        <v>4.1060348595512934</v>
      </c>
      <c r="O32">
        <v>4.114767842295465</v>
      </c>
      <c r="P32">
        <v>4.2145987911286058</v>
      </c>
      <c r="Q32">
        <v>4.1223041195899821</v>
      </c>
      <c r="R32">
        <v>3.7037761688287749</v>
      </c>
      <c r="S32">
        <v>3.2027620806586499</v>
      </c>
      <c r="T32">
        <v>2.9874861439126859</v>
      </c>
      <c r="U32">
        <v>1.9443026737511679</v>
      </c>
      <c r="V32">
        <v>1.159343019799445</v>
      </c>
      <c r="W32">
        <v>-0.5517380805247869</v>
      </c>
      <c r="X32">
        <v>-2.8147970969701208</v>
      </c>
      <c r="Y32">
        <v>-3.4895164427022478</v>
      </c>
      <c r="Z32">
        <v>-3.4355633236590548</v>
      </c>
      <c r="AA32">
        <v>-3.531865969441252</v>
      </c>
      <c r="AB32">
        <v>1.271138550597207</v>
      </c>
      <c r="AC32">
        <v>-0.54372213203763997</v>
      </c>
      <c r="AD32">
        <v>-1.447833099251425</v>
      </c>
      <c r="AE32">
        <v>-1.418286342798186</v>
      </c>
      <c r="AF32">
        <v>-1.848417885863582</v>
      </c>
      <c r="AG32">
        <v>-2.1780607866049122</v>
      </c>
      <c r="AH32">
        <v>-1.320606496736118</v>
      </c>
      <c r="AI32">
        <v>-1.2365057959829371</v>
      </c>
      <c r="AJ32">
        <v>-0.90034282856652725</v>
      </c>
      <c r="AK32">
        <v>2.082178471249247</v>
      </c>
      <c r="AL32">
        <v>4.7563503152253892</v>
      </c>
      <c r="AM32">
        <v>6.328660561496223</v>
      </c>
      <c r="AN32">
        <v>6.2557431226206992</v>
      </c>
      <c r="AO32">
        <v>6.766387722622234</v>
      </c>
      <c r="AP32">
        <v>7.7295378070402441</v>
      </c>
      <c r="AQ32">
        <v>7.9863250822040692</v>
      </c>
      <c r="AR32">
        <v>7.8233877011570341</v>
      </c>
      <c r="AS32">
        <v>7.6281516356289369</v>
      </c>
      <c r="AT32">
        <v>7.3361901213601914</v>
      </c>
      <c r="AU32">
        <v>6.8800969931266751</v>
      </c>
      <c r="AV32">
        <v>6.2136927722441087</v>
      </c>
      <c r="AW32">
        <v>5.7598743733777047</v>
      </c>
      <c r="AX32">
        <v>5.4772466671098767</v>
      </c>
      <c r="AY32">
        <v>5.2339149106588989</v>
      </c>
      <c r="AZ32">
        <v>6.7398302572612092</v>
      </c>
    </row>
    <row r="33" spans="2:52" x14ac:dyDescent="0.35">
      <c r="B33" t="s">
        <v>24</v>
      </c>
      <c r="C33" t="s">
        <v>129</v>
      </c>
      <c r="D33" t="s">
        <v>510</v>
      </c>
      <c r="E33">
        <v>6.1574243641758217</v>
      </c>
      <c r="F33">
        <v>5.4291139714282348</v>
      </c>
      <c r="G33">
        <v>4.883110893122578</v>
      </c>
      <c r="H33">
        <v>4.6463832984803846</v>
      </c>
      <c r="I33">
        <v>4.4620260161538772</v>
      </c>
      <c r="J33">
        <v>4.3120387800286366</v>
      </c>
      <c r="K33">
        <v>4.2464398077220844</v>
      </c>
      <c r="L33">
        <v>4.2022219255442232</v>
      </c>
      <c r="M33">
        <v>4.1552873989590271</v>
      </c>
      <c r="N33">
        <v>4.1465282182780214</v>
      </c>
      <c r="O33">
        <v>4.1553473249386004</v>
      </c>
      <c r="P33">
        <v>4.2561627979078978</v>
      </c>
      <c r="Q33">
        <v>4.1629579243444459</v>
      </c>
      <c r="R33">
        <v>3.7403024873277548</v>
      </c>
      <c r="S33">
        <v>3.2343474417879619</v>
      </c>
      <c r="T33">
        <v>3.0169484724740672</v>
      </c>
      <c r="U33">
        <v>1.963477217644384</v>
      </c>
      <c r="V33">
        <v>1.170776359844979</v>
      </c>
      <c r="W33">
        <v>-0.55717927349613139</v>
      </c>
      <c r="X33">
        <v>-2.842556381167483</v>
      </c>
      <c r="Y33">
        <v>-3.523929750414057</v>
      </c>
      <c r="Z33">
        <v>-3.469444550402589</v>
      </c>
      <c r="AA33">
        <v>-3.566696924503074</v>
      </c>
      <c r="AB33">
        <v>1.2836744084458009</v>
      </c>
      <c r="AC33">
        <v>-0.54908427242206603</v>
      </c>
      <c r="AD33">
        <v>-1.4621115033736021</v>
      </c>
      <c r="AE33">
        <v>-1.4322733593775869</v>
      </c>
      <c r="AF33">
        <v>-1.8666468223167301</v>
      </c>
      <c r="AG33">
        <v>-2.1995406326796361</v>
      </c>
      <c r="AH33">
        <v>-1.333630203167832</v>
      </c>
      <c r="AI33">
        <v>-1.2487001086171661</v>
      </c>
      <c r="AJ33">
        <v>-0.90922193124861317</v>
      </c>
      <c r="AK33">
        <v>2.1027127342677971</v>
      </c>
      <c r="AL33">
        <v>4.8032570284249578</v>
      </c>
      <c r="AM33">
        <v>6.3910732616174206</v>
      </c>
      <c r="AN33">
        <v>6.3174367173005592</v>
      </c>
      <c r="AO33">
        <v>6.8331172499419823</v>
      </c>
      <c r="AP33">
        <v>7.8057658367376064</v>
      </c>
      <c r="AQ33">
        <v>8.0650855256790397</v>
      </c>
      <c r="AR33">
        <v>7.9005412703490494</v>
      </c>
      <c r="AS33">
        <v>7.7033798037203169</v>
      </c>
      <c r="AT33">
        <v>7.4085389903866403</v>
      </c>
      <c r="AU33">
        <v>6.9479479113840519</v>
      </c>
      <c r="AV33">
        <v>6.2749716700252272</v>
      </c>
      <c r="AW33">
        <v>5.8166777535729599</v>
      </c>
      <c r="AX33">
        <v>5.5312627974430439</v>
      </c>
      <c r="AY33">
        <v>5.2855313243699209</v>
      </c>
      <c r="AZ33">
        <v>6.8062978771669869</v>
      </c>
    </row>
    <row r="34" spans="2:52" x14ac:dyDescent="0.35">
      <c r="B34" t="s">
        <v>26</v>
      </c>
      <c r="C34" t="s">
        <v>131</v>
      </c>
      <c r="D34" t="s">
        <v>315</v>
      </c>
      <c r="E34">
        <v>69.142161999999999</v>
      </c>
      <c r="F34">
        <v>66.900497999999999</v>
      </c>
      <c r="G34">
        <v>64.250215999999995</v>
      </c>
      <c r="H34">
        <v>63.368206000000001</v>
      </c>
      <c r="I34">
        <v>61.590384</v>
      </c>
      <c r="J34">
        <v>61.253632000000003</v>
      </c>
      <c r="K34">
        <v>59.427425999999997</v>
      </c>
      <c r="L34">
        <v>60.096032000000001</v>
      </c>
      <c r="M34">
        <v>59.925069999999998</v>
      </c>
      <c r="N34">
        <v>59.836820000000003</v>
      </c>
      <c r="O34">
        <v>59.439813999999998</v>
      </c>
      <c r="P34">
        <v>62.818950000000001</v>
      </c>
      <c r="Q34">
        <v>62.843851999999998</v>
      </c>
      <c r="R34">
        <v>60.550319999999999</v>
      </c>
      <c r="S34">
        <v>59.873075999999998</v>
      </c>
      <c r="T34">
        <v>61.433880000000002</v>
      </c>
      <c r="U34">
        <v>55.47542</v>
      </c>
      <c r="V34">
        <v>55.618634</v>
      </c>
      <c r="W34">
        <v>53.468195999999999</v>
      </c>
      <c r="X34">
        <v>58.838172</v>
      </c>
      <c r="Y34">
        <v>56.230983999999999</v>
      </c>
      <c r="Z34">
        <v>54.137830000000001</v>
      </c>
      <c r="AA34">
        <v>58.559094000000002</v>
      </c>
      <c r="AB34">
        <v>57.256853999999997</v>
      </c>
      <c r="AC34">
        <v>58.095253999999997</v>
      </c>
      <c r="AD34">
        <v>59.205117999999999</v>
      </c>
      <c r="AE34">
        <v>62.190474000000002</v>
      </c>
      <c r="AF34">
        <v>65.034167999999994</v>
      </c>
      <c r="AG34">
        <v>65.919528</v>
      </c>
      <c r="AH34">
        <v>65.204347999999996</v>
      </c>
      <c r="AI34">
        <v>67.812566000000004</v>
      </c>
      <c r="AJ34">
        <v>86.280658165951294</v>
      </c>
      <c r="AK34">
        <v>94.586939426323255</v>
      </c>
      <c r="AL34">
        <v>96.872960686695194</v>
      </c>
      <c r="AM34">
        <v>96.673851947067163</v>
      </c>
      <c r="AN34">
        <v>100.61124720743911</v>
      </c>
      <c r="AO34">
        <v>97.764358931782155</v>
      </c>
      <c r="AP34">
        <v>97.552541152360433</v>
      </c>
      <c r="AQ34">
        <v>95.443977066216959</v>
      </c>
      <c r="AR34">
        <v>93.030841896995639</v>
      </c>
      <c r="AS34">
        <v>90.898433177271798</v>
      </c>
      <c r="AT34">
        <v>92.714540850858299</v>
      </c>
      <c r="AU34">
        <v>90.32184639055788</v>
      </c>
      <c r="AV34">
        <v>74.025587999999999</v>
      </c>
      <c r="AW34">
        <v>72.598327999999995</v>
      </c>
      <c r="AX34">
        <v>71.484074000000007</v>
      </c>
      <c r="AY34">
        <v>70.312538000000004</v>
      </c>
      <c r="AZ34">
        <v>75.899274000000005</v>
      </c>
    </row>
    <row r="35" spans="2:52" x14ac:dyDescent="0.35">
      <c r="B35" t="s">
        <v>26</v>
      </c>
      <c r="C35" t="s">
        <v>131</v>
      </c>
      <c r="D35" t="s">
        <v>316</v>
      </c>
      <c r="E35">
        <v>69.142161999999999</v>
      </c>
      <c r="F35">
        <v>66.900497999999999</v>
      </c>
      <c r="G35">
        <v>64.250215999999995</v>
      </c>
      <c r="H35">
        <v>63.368206000000001</v>
      </c>
      <c r="I35">
        <v>61.590384</v>
      </c>
      <c r="J35">
        <v>61.253632000000003</v>
      </c>
      <c r="K35">
        <v>59.427425999999997</v>
      </c>
      <c r="L35">
        <v>60.096032000000001</v>
      </c>
      <c r="M35">
        <v>59.925069999999998</v>
      </c>
      <c r="N35">
        <v>59.836820000000003</v>
      </c>
      <c r="O35">
        <v>59.439813999999998</v>
      </c>
      <c r="P35">
        <v>62.818950000000001</v>
      </c>
      <c r="Q35">
        <v>62.843851999999998</v>
      </c>
      <c r="R35">
        <v>60.550319999999999</v>
      </c>
      <c r="S35">
        <v>59.873075999999998</v>
      </c>
      <c r="T35">
        <v>61.433880000000002</v>
      </c>
      <c r="U35">
        <v>55.47542</v>
      </c>
      <c r="V35">
        <v>55.618634</v>
      </c>
      <c r="W35">
        <v>53.468195999999999</v>
      </c>
      <c r="X35">
        <v>58.838172</v>
      </c>
      <c r="Y35">
        <v>56.230983999999999</v>
      </c>
      <c r="Z35">
        <v>54.137830000000001</v>
      </c>
      <c r="AA35">
        <v>58.559094000000002</v>
      </c>
      <c r="AB35">
        <v>57.256853999999997</v>
      </c>
      <c r="AC35">
        <v>58.095253999999997</v>
      </c>
      <c r="AD35">
        <v>59.205117999999999</v>
      </c>
      <c r="AE35">
        <v>62.190474000000002</v>
      </c>
      <c r="AF35">
        <v>65.034167999999994</v>
      </c>
      <c r="AG35">
        <v>65.919528</v>
      </c>
      <c r="AH35">
        <v>65.204347999999996</v>
      </c>
      <c r="AI35">
        <v>67.812566000000004</v>
      </c>
      <c r="AJ35">
        <v>87.747055005967127</v>
      </c>
      <c r="AK35">
        <v>96.144986068840083</v>
      </c>
      <c r="AL35">
        <v>98.522657131713004</v>
      </c>
      <c r="AM35">
        <v>98.415198194585955</v>
      </c>
      <c r="AN35">
        <v>102.44424325745889</v>
      </c>
      <c r="AO35">
        <v>99.370642312457406</v>
      </c>
      <c r="AP35">
        <v>99.119752775127367</v>
      </c>
      <c r="AQ35">
        <v>96.975838050876376</v>
      </c>
      <c r="AR35">
        <v>94.530565937920926</v>
      </c>
      <c r="AS35">
        <v>92.368814791309447</v>
      </c>
      <c r="AT35">
        <v>94.158025240248875</v>
      </c>
      <c r="AU35">
        <v>91.740585333273202</v>
      </c>
      <c r="AV35">
        <v>74.025587999999999</v>
      </c>
      <c r="AW35">
        <v>72.598327999999995</v>
      </c>
      <c r="AX35">
        <v>71.484074000000007</v>
      </c>
      <c r="AY35">
        <v>70.312538000000004</v>
      </c>
      <c r="AZ35">
        <v>75.899274000000005</v>
      </c>
    </row>
    <row r="36" spans="2:52" x14ac:dyDescent="0.35">
      <c r="B36" t="s">
        <v>26</v>
      </c>
      <c r="C36" t="s">
        <v>131</v>
      </c>
      <c r="D36" t="s">
        <v>317</v>
      </c>
      <c r="E36">
        <v>69.142161999999999</v>
      </c>
      <c r="F36">
        <v>66.900497999999999</v>
      </c>
      <c r="G36">
        <v>64.250215999999995</v>
      </c>
      <c r="H36">
        <v>63.368206000000001</v>
      </c>
      <c r="I36">
        <v>61.590384</v>
      </c>
      <c r="J36">
        <v>61.253632000000003</v>
      </c>
      <c r="K36">
        <v>59.427425999999997</v>
      </c>
      <c r="L36">
        <v>60.096032000000001</v>
      </c>
      <c r="M36">
        <v>59.925069999999998</v>
      </c>
      <c r="N36">
        <v>59.836820000000003</v>
      </c>
      <c r="O36">
        <v>59.439813999999998</v>
      </c>
      <c r="P36">
        <v>62.818950000000001</v>
      </c>
      <c r="Q36">
        <v>62.843851999999998</v>
      </c>
      <c r="R36">
        <v>60.550319999999999</v>
      </c>
      <c r="S36">
        <v>59.873075999999998</v>
      </c>
      <c r="T36">
        <v>61.433880000000002</v>
      </c>
      <c r="U36">
        <v>55.47542</v>
      </c>
      <c r="V36">
        <v>55.618634</v>
      </c>
      <c r="W36">
        <v>53.468195999999999</v>
      </c>
      <c r="X36">
        <v>58.838172</v>
      </c>
      <c r="Y36">
        <v>56.230983999999999</v>
      </c>
      <c r="Z36">
        <v>54.137830000000001</v>
      </c>
      <c r="AA36">
        <v>58.559094000000002</v>
      </c>
      <c r="AB36">
        <v>57.256853999999997</v>
      </c>
      <c r="AC36">
        <v>58.095253999999997</v>
      </c>
      <c r="AD36">
        <v>59.205117999999999</v>
      </c>
      <c r="AE36">
        <v>62.190474000000002</v>
      </c>
      <c r="AF36">
        <v>65.034167999999994</v>
      </c>
      <c r="AG36">
        <v>65.919528</v>
      </c>
      <c r="AH36">
        <v>65.204347999999996</v>
      </c>
      <c r="AI36">
        <v>67.812566000000004</v>
      </c>
      <c r="AJ36">
        <v>92.800652863455113</v>
      </c>
      <c r="AK36">
        <v>101.5144337924211</v>
      </c>
      <c r="AL36">
        <v>104.207954721387</v>
      </c>
      <c r="AM36">
        <v>104.41634565035299</v>
      </c>
      <c r="AN36">
        <v>108.76124057931889</v>
      </c>
      <c r="AO36">
        <v>104.9063268076663</v>
      </c>
      <c r="AP36">
        <v>104.5207854853177</v>
      </c>
      <c r="AQ36">
        <v>102.2550429555737</v>
      </c>
      <c r="AR36">
        <v>99.699018292169995</v>
      </c>
      <c r="AS36">
        <v>97.436145251671036</v>
      </c>
      <c r="AT36">
        <v>99.132660631213639</v>
      </c>
      <c r="AU36">
        <v>96.62994126039284</v>
      </c>
      <c r="AV36">
        <v>74.025587999999999</v>
      </c>
      <c r="AW36">
        <v>72.598327999999995</v>
      </c>
      <c r="AX36">
        <v>71.484074000000007</v>
      </c>
      <c r="AY36">
        <v>70.312538000000004</v>
      </c>
      <c r="AZ36">
        <v>75.899274000000005</v>
      </c>
    </row>
    <row r="37" spans="2:52" x14ac:dyDescent="0.35">
      <c r="B37" t="s">
        <v>26</v>
      </c>
      <c r="C37" t="s">
        <v>131</v>
      </c>
      <c r="D37" t="s">
        <v>318</v>
      </c>
      <c r="E37">
        <v>69.142161999999999</v>
      </c>
      <c r="F37">
        <v>66.900497999999999</v>
      </c>
      <c r="G37">
        <v>64.250215999999995</v>
      </c>
      <c r="H37">
        <v>63.368206000000001</v>
      </c>
      <c r="I37">
        <v>61.590384</v>
      </c>
      <c r="J37">
        <v>61.253632000000003</v>
      </c>
      <c r="K37">
        <v>59.427425999999997</v>
      </c>
      <c r="L37">
        <v>60.096032000000001</v>
      </c>
      <c r="M37">
        <v>59.925069999999998</v>
      </c>
      <c r="N37">
        <v>59.836820000000003</v>
      </c>
      <c r="O37">
        <v>59.439813999999998</v>
      </c>
      <c r="P37">
        <v>62.818950000000001</v>
      </c>
      <c r="Q37">
        <v>62.843851999999998</v>
      </c>
      <c r="R37">
        <v>60.550319999999999</v>
      </c>
      <c r="S37">
        <v>59.873075999999998</v>
      </c>
      <c r="T37">
        <v>61.433880000000002</v>
      </c>
      <c r="U37">
        <v>55.47542</v>
      </c>
      <c r="V37">
        <v>55.618634</v>
      </c>
      <c r="W37">
        <v>53.468195999999999</v>
      </c>
      <c r="X37">
        <v>58.838172</v>
      </c>
      <c r="Y37">
        <v>56.230983999999999</v>
      </c>
      <c r="Z37">
        <v>54.137830000000001</v>
      </c>
      <c r="AA37">
        <v>58.559094000000002</v>
      </c>
      <c r="AB37">
        <v>57.256853999999997</v>
      </c>
      <c r="AC37">
        <v>58.095253999999997</v>
      </c>
      <c r="AD37">
        <v>59.205117999999999</v>
      </c>
      <c r="AE37">
        <v>62.190474000000002</v>
      </c>
      <c r="AF37">
        <v>65.034167999999994</v>
      </c>
      <c r="AG37">
        <v>65.919528</v>
      </c>
      <c r="AH37">
        <v>65.204347999999996</v>
      </c>
      <c r="AI37">
        <v>67.812566000000004</v>
      </c>
      <c r="AJ37">
        <v>94.694184805000901</v>
      </c>
      <c r="AK37">
        <v>103.5263114803134</v>
      </c>
      <c r="AL37">
        <v>106.338178155626</v>
      </c>
      <c r="AM37">
        <v>106.6649148309386</v>
      </c>
      <c r="AN37">
        <v>111.1281555062511</v>
      </c>
      <c r="AO37">
        <v>106.98049173047799</v>
      </c>
      <c r="AP37">
        <v>106.5444977478447</v>
      </c>
      <c r="AQ37">
        <v>104.2331075730813</v>
      </c>
      <c r="AR37">
        <v>101.63558505056911</v>
      </c>
      <c r="AS37">
        <v>99.334822660449262</v>
      </c>
      <c r="AT37">
        <v>100.9966061361728</v>
      </c>
      <c r="AU37">
        <v>98.461933413838366</v>
      </c>
      <c r="AV37">
        <v>74.025587999999999</v>
      </c>
      <c r="AW37">
        <v>72.598327999999995</v>
      </c>
      <c r="AX37">
        <v>71.484074000000007</v>
      </c>
      <c r="AY37">
        <v>70.312538000000004</v>
      </c>
      <c r="AZ37">
        <v>75.899274000000005</v>
      </c>
    </row>
    <row r="38" spans="2:52" x14ac:dyDescent="0.35">
      <c r="B38" t="s">
        <v>26</v>
      </c>
      <c r="C38" t="s">
        <v>131</v>
      </c>
      <c r="D38" t="s">
        <v>319</v>
      </c>
      <c r="E38">
        <v>69.142161999999999</v>
      </c>
      <c r="F38">
        <v>66.900497999999999</v>
      </c>
      <c r="G38">
        <v>64.250215999999995</v>
      </c>
      <c r="H38">
        <v>63.368206000000001</v>
      </c>
      <c r="I38">
        <v>61.590384</v>
      </c>
      <c r="J38">
        <v>61.253632000000003</v>
      </c>
      <c r="K38">
        <v>59.427425999999997</v>
      </c>
      <c r="L38">
        <v>60.096032000000001</v>
      </c>
      <c r="M38">
        <v>59.925069999999998</v>
      </c>
      <c r="N38">
        <v>59.836820000000003</v>
      </c>
      <c r="O38">
        <v>59.439813999999998</v>
      </c>
      <c r="P38">
        <v>62.818950000000001</v>
      </c>
      <c r="Q38">
        <v>62.843851999999998</v>
      </c>
      <c r="R38">
        <v>60.550319999999999</v>
      </c>
      <c r="S38">
        <v>59.873075999999998</v>
      </c>
      <c r="T38">
        <v>61.433880000000002</v>
      </c>
      <c r="U38">
        <v>55.47542</v>
      </c>
      <c r="V38">
        <v>55.618634</v>
      </c>
      <c r="W38">
        <v>53.468195999999999</v>
      </c>
      <c r="X38">
        <v>58.838172</v>
      </c>
      <c r="Y38">
        <v>56.230983999999999</v>
      </c>
      <c r="Z38">
        <v>54.137830000000001</v>
      </c>
      <c r="AA38">
        <v>58.559094000000002</v>
      </c>
      <c r="AB38">
        <v>57.256853999999997</v>
      </c>
      <c r="AC38">
        <v>58.095253999999997</v>
      </c>
      <c r="AD38">
        <v>59.205117999999999</v>
      </c>
      <c r="AE38">
        <v>62.190474000000002</v>
      </c>
      <c r="AF38">
        <v>65.034167999999994</v>
      </c>
      <c r="AG38">
        <v>65.919528</v>
      </c>
      <c r="AH38">
        <v>65.204347999999996</v>
      </c>
      <c r="AI38">
        <v>67.812566000000004</v>
      </c>
      <c r="AJ38">
        <v>97.090797591976894</v>
      </c>
      <c r="AK38">
        <v>106.0727125664755</v>
      </c>
      <c r="AL38">
        <v>109.034367540974</v>
      </c>
      <c r="AM38">
        <v>109.51089251547261</v>
      </c>
      <c r="AN38">
        <v>114.1239214899711</v>
      </c>
      <c r="AO38">
        <v>109.60572876358</v>
      </c>
      <c r="AP38">
        <v>109.1058776639253</v>
      </c>
      <c r="AQ38">
        <v>106.73671200233299</v>
      </c>
      <c r="AR38">
        <v>104.08666630997639</v>
      </c>
      <c r="AS38">
        <v>101.7379479821725</v>
      </c>
      <c r="AT38">
        <v>103.3557718483523</v>
      </c>
      <c r="AU38">
        <v>100.7806562852376</v>
      </c>
      <c r="AV38">
        <v>74.025587999999999</v>
      </c>
      <c r="AW38">
        <v>72.598327999999995</v>
      </c>
      <c r="AX38">
        <v>71.484074000000007</v>
      </c>
      <c r="AY38">
        <v>70.312538000000004</v>
      </c>
      <c r="AZ38">
        <v>75.899274000000005</v>
      </c>
    </row>
    <row r="39" spans="2:52" x14ac:dyDescent="0.35">
      <c r="B39" t="s">
        <v>26</v>
      </c>
      <c r="C39" t="s">
        <v>131</v>
      </c>
      <c r="D39" t="s">
        <v>320</v>
      </c>
      <c r="E39">
        <v>69.142161999999999</v>
      </c>
      <c r="F39">
        <v>66.900497999999999</v>
      </c>
      <c r="G39">
        <v>64.250215999999995</v>
      </c>
      <c r="H39">
        <v>63.368206000000001</v>
      </c>
      <c r="I39">
        <v>61.590384</v>
      </c>
      <c r="J39">
        <v>61.253632000000003</v>
      </c>
      <c r="K39">
        <v>59.427425999999997</v>
      </c>
      <c r="L39">
        <v>60.096032000000001</v>
      </c>
      <c r="M39">
        <v>59.925069999999998</v>
      </c>
      <c r="N39">
        <v>59.836820000000003</v>
      </c>
      <c r="O39">
        <v>59.439813999999998</v>
      </c>
      <c r="P39">
        <v>62.818950000000001</v>
      </c>
      <c r="Q39">
        <v>62.843851999999998</v>
      </c>
      <c r="R39">
        <v>60.550319999999999</v>
      </c>
      <c r="S39">
        <v>59.873075999999998</v>
      </c>
      <c r="T39">
        <v>61.433880000000002</v>
      </c>
      <c r="U39">
        <v>55.47542</v>
      </c>
      <c r="V39">
        <v>55.618634</v>
      </c>
      <c r="W39">
        <v>53.468195999999999</v>
      </c>
      <c r="X39">
        <v>58.838172</v>
      </c>
      <c r="Y39">
        <v>56.230983999999999</v>
      </c>
      <c r="Z39">
        <v>54.137830000000001</v>
      </c>
      <c r="AA39">
        <v>58.559094000000002</v>
      </c>
      <c r="AB39">
        <v>57.256853999999997</v>
      </c>
      <c r="AC39">
        <v>58.095253999999997</v>
      </c>
      <c r="AD39">
        <v>59.205117999999999</v>
      </c>
      <c r="AE39">
        <v>62.190474000000002</v>
      </c>
      <c r="AF39">
        <v>65.034167999999994</v>
      </c>
      <c r="AG39">
        <v>65.919528</v>
      </c>
      <c r="AH39">
        <v>65.204347999999996</v>
      </c>
      <c r="AI39">
        <v>67.812566000000004</v>
      </c>
      <c r="AJ39">
        <v>98.461438802005361</v>
      </c>
      <c r="AK39">
        <v>107.5290188521307</v>
      </c>
      <c r="AL39">
        <v>110.576338902256</v>
      </c>
      <c r="AM39">
        <v>111.13852895238129</v>
      </c>
      <c r="AN39">
        <v>115.8372230025067</v>
      </c>
      <c r="AO39">
        <v>111.10712193114399</v>
      </c>
      <c r="AP39">
        <v>110.57075045714321</v>
      </c>
      <c r="AQ39">
        <v>108.16854255209491</v>
      </c>
      <c r="AR39">
        <v>105.4884584565964</v>
      </c>
      <c r="AS39">
        <v>103.1123137607064</v>
      </c>
      <c r="AT39">
        <v>104.704996789474</v>
      </c>
      <c r="AU39">
        <v>102.1067516559402</v>
      </c>
      <c r="AV39">
        <v>74.025587999999999</v>
      </c>
      <c r="AW39">
        <v>72.598327999999995</v>
      </c>
      <c r="AX39">
        <v>71.484074000000007</v>
      </c>
      <c r="AY39">
        <v>70.312538000000004</v>
      </c>
      <c r="AZ39">
        <v>75.899274000000005</v>
      </c>
    </row>
    <row r="40" spans="2:52" x14ac:dyDescent="0.35">
      <c r="B40" t="s">
        <v>26</v>
      </c>
      <c r="C40" t="s">
        <v>131</v>
      </c>
      <c r="D40" t="s">
        <v>321</v>
      </c>
      <c r="E40">
        <v>69.142161999999999</v>
      </c>
      <c r="F40">
        <v>66.900497999999999</v>
      </c>
      <c r="G40">
        <v>64.250215999999995</v>
      </c>
      <c r="H40">
        <v>63.368206000000001</v>
      </c>
      <c r="I40">
        <v>61.590384</v>
      </c>
      <c r="J40">
        <v>61.253632000000003</v>
      </c>
      <c r="K40">
        <v>59.427425999999997</v>
      </c>
      <c r="L40">
        <v>60.096032000000001</v>
      </c>
      <c r="M40">
        <v>59.925069999999998</v>
      </c>
      <c r="N40">
        <v>59.836820000000003</v>
      </c>
      <c r="O40">
        <v>59.439813999999998</v>
      </c>
      <c r="P40">
        <v>62.818950000000001</v>
      </c>
      <c r="Q40">
        <v>62.843851999999998</v>
      </c>
      <c r="R40">
        <v>60.550319999999999</v>
      </c>
      <c r="S40">
        <v>59.873075999999998</v>
      </c>
      <c r="T40">
        <v>61.433880000000002</v>
      </c>
      <c r="U40">
        <v>55.47542</v>
      </c>
      <c r="V40">
        <v>55.618634</v>
      </c>
      <c r="W40">
        <v>53.468195999999999</v>
      </c>
      <c r="X40">
        <v>58.838172</v>
      </c>
      <c r="Y40">
        <v>56.230983999999999</v>
      </c>
      <c r="Z40">
        <v>54.137830000000001</v>
      </c>
      <c r="AA40">
        <v>58.559094000000002</v>
      </c>
      <c r="AB40">
        <v>57.256853999999997</v>
      </c>
      <c r="AC40">
        <v>58.095253999999997</v>
      </c>
      <c r="AD40">
        <v>59.205117999999999</v>
      </c>
      <c r="AE40">
        <v>62.190474000000002</v>
      </c>
      <c r="AF40">
        <v>65.034167999999994</v>
      </c>
      <c r="AG40">
        <v>65.919528</v>
      </c>
      <c r="AH40">
        <v>65.204347999999996</v>
      </c>
      <c r="AI40">
        <v>67.812566000000004</v>
      </c>
      <c r="AJ40">
        <v>99.821624308864898</v>
      </c>
      <c r="AK40">
        <v>108.97421595316899</v>
      </c>
      <c r="AL40">
        <v>112.106547597473</v>
      </c>
      <c r="AM40">
        <v>112.7537492417771</v>
      </c>
      <c r="AN40">
        <v>117.53745488608109</v>
      </c>
      <c r="AO40">
        <v>112.5970619764869</v>
      </c>
      <c r="AP40">
        <v>112.0244487175994</v>
      </c>
      <c r="AQ40">
        <v>109.5894506262249</v>
      </c>
      <c r="AR40">
        <v>106.87955727043</v>
      </c>
      <c r="AS40">
        <v>104.4761954238346</v>
      </c>
      <c r="AT40">
        <v>106.0439293977889</v>
      </c>
      <c r="AU40">
        <v>103.4227311338268</v>
      </c>
      <c r="AV40">
        <v>74.025587999999999</v>
      </c>
      <c r="AW40">
        <v>72.598327999999995</v>
      </c>
      <c r="AX40">
        <v>71.484074000000007</v>
      </c>
      <c r="AY40">
        <v>70.312538000000004</v>
      </c>
      <c r="AZ40">
        <v>75.899274000000005</v>
      </c>
    </row>
    <row r="41" spans="2:52" x14ac:dyDescent="0.35">
      <c r="B41" t="s">
        <v>26</v>
      </c>
      <c r="C41" t="s">
        <v>131</v>
      </c>
      <c r="D41" t="s">
        <v>322</v>
      </c>
      <c r="E41">
        <v>69.142161999999999</v>
      </c>
      <c r="F41">
        <v>66.900497999999999</v>
      </c>
      <c r="G41">
        <v>64.250215999999995</v>
      </c>
      <c r="H41">
        <v>63.368206000000001</v>
      </c>
      <c r="I41">
        <v>61.590384</v>
      </c>
      <c r="J41">
        <v>61.253632000000003</v>
      </c>
      <c r="K41">
        <v>59.427425999999997</v>
      </c>
      <c r="L41">
        <v>60.096032000000001</v>
      </c>
      <c r="M41">
        <v>59.925069999999998</v>
      </c>
      <c r="N41">
        <v>59.836820000000003</v>
      </c>
      <c r="O41">
        <v>59.439813999999998</v>
      </c>
      <c r="P41">
        <v>62.818950000000001</v>
      </c>
      <c r="Q41">
        <v>62.843851999999998</v>
      </c>
      <c r="R41">
        <v>60.550319999999999</v>
      </c>
      <c r="S41">
        <v>59.873075999999998</v>
      </c>
      <c r="T41">
        <v>61.433880000000002</v>
      </c>
      <c r="U41">
        <v>55.47542</v>
      </c>
      <c r="V41">
        <v>55.618634</v>
      </c>
      <c r="W41">
        <v>53.468195999999999</v>
      </c>
      <c r="X41">
        <v>58.838172</v>
      </c>
      <c r="Y41">
        <v>56.230983999999999</v>
      </c>
      <c r="Z41">
        <v>54.137830000000001</v>
      </c>
      <c r="AA41">
        <v>58.559094000000002</v>
      </c>
      <c r="AB41">
        <v>57.256853999999997</v>
      </c>
      <c r="AC41">
        <v>58.095253999999997</v>
      </c>
      <c r="AD41">
        <v>59.205117999999999</v>
      </c>
      <c r="AE41">
        <v>62.190474000000002</v>
      </c>
      <c r="AF41">
        <v>65.034167999999994</v>
      </c>
      <c r="AG41">
        <v>65.919528</v>
      </c>
      <c r="AH41">
        <v>65.204347999999996</v>
      </c>
      <c r="AI41">
        <v>67.812566000000004</v>
      </c>
      <c r="AJ41">
        <v>101.1503295695982</v>
      </c>
      <c r="AK41">
        <v>110.3859652926981</v>
      </c>
      <c r="AL41">
        <v>113.601341015798</v>
      </c>
      <c r="AM41">
        <v>114.3315867388979</v>
      </c>
      <c r="AN41">
        <v>119.1983364619978</v>
      </c>
      <c r="AO41">
        <v>114.0525187259086</v>
      </c>
      <c r="AP41">
        <v>113.4445024650081</v>
      </c>
      <c r="AQ41">
        <v>110.9774730860982</v>
      </c>
      <c r="AR41">
        <v>108.23846037799819</v>
      </c>
      <c r="AS41">
        <v>105.8085112966895</v>
      </c>
      <c r="AT41">
        <v>107.35187363882331</v>
      </c>
      <c r="AU41">
        <v>104.7082534735863</v>
      </c>
      <c r="AV41">
        <v>74.025587999999999</v>
      </c>
      <c r="AW41">
        <v>72.598327999999995</v>
      </c>
      <c r="AX41">
        <v>71.484074000000007</v>
      </c>
      <c r="AY41">
        <v>70.312538000000004</v>
      </c>
      <c r="AZ41">
        <v>75.899274000000005</v>
      </c>
    </row>
    <row r="42" spans="2:52" x14ac:dyDescent="0.35">
      <c r="B42" t="s">
        <v>26</v>
      </c>
      <c r="C42" t="s">
        <v>131</v>
      </c>
      <c r="D42" t="s">
        <v>387</v>
      </c>
      <c r="E42">
        <v>69.142161999999999</v>
      </c>
      <c r="F42">
        <v>66.900497999999999</v>
      </c>
      <c r="G42">
        <v>64.250215999999995</v>
      </c>
      <c r="H42">
        <v>63.368206000000001</v>
      </c>
      <c r="I42">
        <v>61.590384</v>
      </c>
      <c r="J42">
        <v>61.253632000000003</v>
      </c>
      <c r="K42">
        <v>59.427425999999997</v>
      </c>
      <c r="L42">
        <v>60.096032000000001</v>
      </c>
      <c r="M42">
        <v>59.925069999999998</v>
      </c>
      <c r="N42">
        <v>59.836820000000003</v>
      </c>
      <c r="O42">
        <v>59.439813999999998</v>
      </c>
      <c r="P42">
        <v>62.818950000000001</v>
      </c>
      <c r="Q42">
        <v>62.843851999999998</v>
      </c>
      <c r="R42">
        <v>60.550319999999999</v>
      </c>
      <c r="S42">
        <v>59.873075999999998</v>
      </c>
      <c r="T42">
        <v>61.433880000000002</v>
      </c>
      <c r="U42">
        <v>55.47542</v>
      </c>
      <c r="V42">
        <v>55.618634</v>
      </c>
      <c r="W42">
        <v>53.468195999999999</v>
      </c>
      <c r="X42">
        <v>58.838172</v>
      </c>
      <c r="Y42">
        <v>56.230983999999999</v>
      </c>
      <c r="Z42">
        <v>54.137830000000001</v>
      </c>
      <c r="AA42">
        <v>58.559094000000002</v>
      </c>
      <c r="AB42">
        <v>57.256853999999997</v>
      </c>
      <c r="AC42">
        <v>58.095253999999997</v>
      </c>
      <c r="AD42">
        <v>59.205117999999999</v>
      </c>
      <c r="AE42">
        <v>62.190474000000002</v>
      </c>
      <c r="AF42">
        <v>65.034167999999994</v>
      </c>
      <c r="AG42">
        <v>65.919528</v>
      </c>
      <c r="AH42">
        <v>65.204347999999996</v>
      </c>
      <c r="AI42">
        <v>67.812566000000004</v>
      </c>
      <c r="AJ42">
        <v>102.4745743834053</v>
      </c>
      <c r="AK42">
        <v>111.7929754073682</v>
      </c>
      <c r="AL42">
        <v>115.091116431331</v>
      </c>
      <c r="AM42">
        <v>115.9041274552938</v>
      </c>
      <c r="AN42">
        <v>120.85364247925671</v>
      </c>
      <c r="AO42">
        <v>115.5030895252434</v>
      </c>
      <c r="AP42">
        <v>114.85978910976451</v>
      </c>
      <c r="AQ42">
        <v>112.36083597195019</v>
      </c>
      <c r="AR42">
        <v>109.59280166484641</v>
      </c>
      <c r="AS42">
        <v>107.13635460183851</v>
      </c>
      <c r="AT42">
        <v>108.6554271274146</v>
      </c>
      <c r="AU42">
        <v>105.98946033094469</v>
      </c>
      <c r="AV42">
        <v>74.025587999999999</v>
      </c>
      <c r="AW42">
        <v>72.598327999999995</v>
      </c>
      <c r="AX42">
        <v>71.484074000000007</v>
      </c>
      <c r="AY42">
        <v>70.312538000000004</v>
      </c>
      <c r="AZ42">
        <v>75.899274000000005</v>
      </c>
    </row>
    <row r="43" spans="2:52" x14ac:dyDescent="0.35">
      <c r="B43" t="s">
        <v>26</v>
      </c>
      <c r="C43" t="s">
        <v>131</v>
      </c>
      <c r="D43" t="s">
        <v>510</v>
      </c>
      <c r="E43">
        <v>69.142161999999999</v>
      </c>
      <c r="F43">
        <v>66.900497999999999</v>
      </c>
      <c r="G43">
        <v>64.250215999999995</v>
      </c>
      <c r="H43">
        <v>63.368206000000001</v>
      </c>
      <c r="I43">
        <v>61.590384</v>
      </c>
      <c r="J43">
        <v>61.253632000000003</v>
      </c>
      <c r="K43">
        <v>59.427425999999997</v>
      </c>
      <c r="L43">
        <v>60.096032000000001</v>
      </c>
      <c r="M43">
        <v>59.925069999999998</v>
      </c>
      <c r="N43">
        <v>59.836820000000003</v>
      </c>
      <c r="O43">
        <v>59.439813999999998</v>
      </c>
      <c r="P43">
        <v>62.818950000000001</v>
      </c>
      <c r="Q43">
        <v>62.843851999999998</v>
      </c>
      <c r="R43">
        <v>60.550319999999999</v>
      </c>
      <c r="S43">
        <v>59.873075999999998</v>
      </c>
      <c r="T43">
        <v>61.433880000000002</v>
      </c>
      <c r="U43">
        <v>55.47542</v>
      </c>
      <c r="V43">
        <v>55.618634</v>
      </c>
      <c r="W43">
        <v>53.468195999999999</v>
      </c>
      <c r="X43">
        <v>58.838172</v>
      </c>
      <c r="Y43">
        <v>56.230983999999999</v>
      </c>
      <c r="Z43">
        <v>54.137830000000001</v>
      </c>
      <c r="AA43">
        <v>58.559094000000002</v>
      </c>
      <c r="AB43">
        <v>57.256853999999997</v>
      </c>
      <c r="AC43">
        <v>58.095253999999997</v>
      </c>
      <c r="AD43">
        <v>59.205117999999999</v>
      </c>
      <c r="AE43">
        <v>62.190474000000002</v>
      </c>
      <c r="AF43">
        <v>65.034167999999994</v>
      </c>
      <c r="AG43">
        <v>65.919528</v>
      </c>
      <c r="AH43">
        <v>65.204347999999996</v>
      </c>
      <c r="AI43">
        <v>67.812566000000004</v>
      </c>
      <c r="AJ43">
        <v>103.7364275118551</v>
      </c>
      <c r="AK43">
        <v>113.1336943563461</v>
      </c>
      <c r="AL43">
        <v>116.510701200837</v>
      </c>
      <c r="AM43">
        <v>117.4025780453279</v>
      </c>
      <c r="AN43">
        <v>122.4309588898189</v>
      </c>
      <c r="AO43">
        <v>116.885316800815</v>
      </c>
      <c r="AP43">
        <v>116.20839464079521</v>
      </c>
      <c r="AQ43">
        <v>113.6790218293486</v>
      </c>
      <c r="AR43">
        <v>110.8833332734882</v>
      </c>
      <c r="AS43">
        <v>108.4016366790069</v>
      </c>
      <c r="AT43">
        <v>109.8975638007324</v>
      </c>
      <c r="AU43">
        <v>107.2103032327198</v>
      </c>
      <c r="AV43">
        <v>74.025587999999999</v>
      </c>
      <c r="AW43">
        <v>72.598327999999995</v>
      </c>
      <c r="AX43">
        <v>71.484074000000007</v>
      </c>
      <c r="AY43">
        <v>70.312538000000004</v>
      </c>
      <c r="AZ43">
        <v>75.899274000000005</v>
      </c>
    </row>
    <row r="44" spans="2:52" x14ac:dyDescent="0.35">
      <c r="B44" t="s">
        <v>28</v>
      </c>
      <c r="C44" t="s">
        <v>133</v>
      </c>
      <c r="D44" t="s">
        <v>315</v>
      </c>
      <c r="E44">
        <v>29.749224000000002</v>
      </c>
      <c r="F44">
        <v>29.33558</v>
      </c>
      <c r="G44">
        <v>27.558496000000002</v>
      </c>
      <c r="H44">
        <v>26.363651999999998</v>
      </c>
      <c r="I44">
        <v>25.372256</v>
      </c>
      <c r="J44">
        <v>24.699743999999999</v>
      </c>
      <c r="K44">
        <v>24.529532</v>
      </c>
      <c r="L44">
        <v>24.595216000000001</v>
      </c>
      <c r="M44">
        <v>24.945124</v>
      </c>
      <c r="N44">
        <v>25.379159999999999</v>
      </c>
      <c r="O44">
        <v>26.562851999999999</v>
      </c>
      <c r="P44">
        <v>26.624088</v>
      </c>
      <c r="Q44">
        <v>26.729496000000001</v>
      </c>
      <c r="R44">
        <v>27.932884000000001</v>
      </c>
      <c r="S44">
        <v>27.754480000000001</v>
      </c>
      <c r="T44">
        <v>26.399000000000001</v>
      </c>
      <c r="U44">
        <v>26.124631999999998</v>
      </c>
      <c r="V44">
        <v>25.27694</v>
      </c>
      <c r="W44">
        <v>24.353971999999999</v>
      </c>
      <c r="X44">
        <v>23.620968000000001</v>
      </c>
      <c r="Y44">
        <v>24.112719999999999</v>
      </c>
      <c r="Z44">
        <v>23.625851999999998</v>
      </c>
      <c r="AA44">
        <v>24.041260000000001</v>
      </c>
      <c r="AB44">
        <v>24.473324000000002</v>
      </c>
      <c r="AC44">
        <v>24.927844</v>
      </c>
      <c r="AD44">
        <v>25.142147999999999</v>
      </c>
      <c r="AE44">
        <v>25.301583999999998</v>
      </c>
      <c r="AF44">
        <v>25.270271999999999</v>
      </c>
      <c r="AG44">
        <v>26.014488</v>
      </c>
      <c r="AH44">
        <v>27.369955999999998</v>
      </c>
      <c r="AI44">
        <v>27.826892000000001</v>
      </c>
      <c r="AJ44">
        <v>29.622684</v>
      </c>
      <c r="AK44">
        <v>30.472272</v>
      </c>
      <c r="AL44">
        <v>33.741355602743482</v>
      </c>
      <c r="AM44">
        <v>34.788768991140159</v>
      </c>
      <c r="AN44">
        <v>36.360158379536841</v>
      </c>
      <c r="AO44">
        <v>36.94721176793351</v>
      </c>
      <c r="AP44">
        <v>36.26005425750931</v>
      </c>
      <c r="AQ44">
        <v>35.792618286053703</v>
      </c>
      <c r="AR44">
        <v>34.972923149152088</v>
      </c>
      <c r="AS44">
        <v>30.914708000000001</v>
      </c>
      <c r="AT44">
        <v>30.16648</v>
      </c>
      <c r="AU44">
        <v>28.818511999999998</v>
      </c>
      <c r="AV44">
        <v>28.467072000000002</v>
      </c>
      <c r="AW44">
        <v>27.91384</v>
      </c>
      <c r="AX44">
        <v>28.102104000000001</v>
      </c>
      <c r="AY44">
        <v>27.824468</v>
      </c>
      <c r="AZ44">
        <v>30.627528000000002</v>
      </c>
    </row>
    <row r="45" spans="2:52" x14ac:dyDescent="0.35">
      <c r="B45" t="s">
        <v>28</v>
      </c>
      <c r="C45" t="s">
        <v>133</v>
      </c>
      <c r="D45" t="s">
        <v>316</v>
      </c>
      <c r="E45">
        <v>29.749224000000002</v>
      </c>
      <c r="F45">
        <v>29.33558</v>
      </c>
      <c r="G45">
        <v>27.558496000000002</v>
      </c>
      <c r="H45">
        <v>26.363651999999998</v>
      </c>
      <c r="I45">
        <v>25.372256</v>
      </c>
      <c r="J45">
        <v>24.699743999999999</v>
      </c>
      <c r="K45">
        <v>24.529532</v>
      </c>
      <c r="L45">
        <v>24.595216000000001</v>
      </c>
      <c r="M45">
        <v>24.945124</v>
      </c>
      <c r="N45">
        <v>25.379159999999999</v>
      </c>
      <c r="O45">
        <v>26.562851999999999</v>
      </c>
      <c r="P45">
        <v>26.624088</v>
      </c>
      <c r="Q45">
        <v>26.729496000000001</v>
      </c>
      <c r="R45">
        <v>27.932884000000001</v>
      </c>
      <c r="S45">
        <v>27.754480000000001</v>
      </c>
      <c r="T45">
        <v>26.399000000000001</v>
      </c>
      <c r="U45">
        <v>26.124631999999998</v>
      </c>
      <c r="V45">
        <v>25.27694</v>
      </c>
      <c r="W45">
        <v>24.353971999999999</v>
      </c>
      <c r="X45">
        <v>23.620968000000001</v>
      </c>
      <c r="Y45">
        <v>24.112719999999999</v>
      </c>
      <c r="Z45">
        <v>23.625851999999998</v>
      </c>
      <c r="AA45">
        <v>24.041260000000001</v>
      </c>
      <c r="AB45">
        <v>24.473324000000002</v>
      </c>
      <c r="AC45">
        <v>24.927844</v>
      </c>
      <c r="AD45">
        <v>25.142147999999999</v>
      </c>
      <c r="AE45">
        <v>25.301583999999998</v>
      </c>
      <c r="AF45">
        <v>25.270271999999999</v>
      </c>
      <c r="AG45">
        <v>26.014488</v>
      </c>
      <c r="AH45">
        <v>27.369955999999998</v>
      </c>
      <c r="AI45">
        <v>27.826892000000001</v>
      </c>
      <c r="AJ45">
        <v>29.622684</v>
      </c>
      <c r="AK45">
        <v>30.472272</v>
      </c>
      <c r="AL45">
        <v>34.262615595558863</v>
      </c>
      <c r="AM45">
        <v>35.340691336474087</v>
      </c>
      <c r="AN45">
        <v>36.942743077389324</v>
      </c>
      <c r="AO45">
        <v>37.560458818304539</v>
      </c>
      <c r="AP45">
        <v>36.812762817010373</v>
      </c>
      <c r="AQ45">
        <v>36.33220090415454</v>
      </c>
      <c r="AR45">
        <v>35.500600843657388</v>
      </c>
      <c r="AS45">
        <v>30.914708000000001</v>
      </c>
      <c r="AT45">
        <v>30.16648</v>
      </c>
      <c r="AU45">
        <v>28.818511999999998</v>
      </c>
      <c r="AV45">
        <v>28.467072000000002</v>
      </c>
      <c r="AW45">
        <v>27.91384</v>
      </c>
      <c r="AX45">
        <v>28.102104000000001</v>
      </c>
      <c r="AY45">
        <v>27.824468</v>
      </c>
      <c r="AZ45">
        <v>30.627528000000002</v>
      </c>
    </row>
    <row r="46" spans="2:52" x14ac:dyDescent="0.35">
      <c r="B46" t="s">
        <v>28</v>
      </c>
      <c r="C46" t="s">
        <v>133</v>
      </c>
      <c r="D46" t="s">
        <v>317</v>
      </c>
      <c r="E46">
        <v>29.749224000000002</v>
      </c>
      <c r="F46">
        <v>29.33558</v>
      </c>
      <c r="G46">
        <v>27.558496000000002</v>
      </c>
      <c r="H46">
        <v>26.363651999999998</v>
      </c>
      <c r="I46">
        <v>25.372256</v>
      </c>
      <c r="J46">
        <v>24.699743999999999</v>
      </c>
      <c r="K46">
        <v>24.529532</v>
      </c>
      <c r="L46">
        <v>24.595216000000001</v>
      </c>
      <c r="M46">
        <v>24.945124</v>
      </c>
      <c r="N46">
        <v>25.379159999999999</v>
      </c>
      <c r="O46">
        <v>26.562851999999999</v>
      </c>
      <c r="P46">
        <v>26.624088</v>
      </c>
      <c r="Q46">
        <v>26.729496000000001</v>
      </c>
      <c r="R46">
        <v>27.932884000000001</v>
      </c>
      <c r="S46">
        <v>27.754480000000001</v>
      </c>
      <c r="T46">
        <v>26.399000000000001</v>
      </c>
      <c r="U46">
        <v>26.124631999999998</v>
      </c>
      <c r="V46">
        <v>25.27694</v>
      </c>
      <c r="W46">
        <v>24.353971999999999</v>
      </c>
      <c r="X46">
        <v>23.620968000000001</v>
      </c>
      <c r="Y46">
        <v>24.112719999999999</v>
      </c>
      <c r="Z46">
        <v>23.625851999999998</v>
      </c>
      <c r="AA46">
        <v>24.041260000000001</v>
      </c>
      <c r="AB46">
        <v>24.473324000000002</v>
      </c>
      <c r="AC46">
        <v>24.927844</v>
      </c>
      <c r="AD46">
        <v>25.142147999999999</v>
      </c>
      <c r="AE46">
        <v>25.301583999999998</v>
      </c>
      <c r="AF46">
        <v>25.270271999999999</v>
      </c>
      <c r="AG46">
        <v>26.014488</v>
      </c>
      <c r="AH46">
        <v>27.369955999999998</v>
      </c>
      <c r="AI46">
        <v>27.826892000000001</v>
      </c>
      <c r="AJ46">
        <v>29.622684</v>
      </c>
      <c r="AK46">
        <v>30.472272</v>
      </c>
      <c r="AL46">
        <v>35.030715275955949</v>
      </c>
      <c r="AM46">
        <v>36.153973351012183</v>
      </c>
      <c r="AN46">
        <v>37.801207426068423</v>
      </c>
      <c r="AO46">
        <v>38.464105501124649</v>
      </c>
      <c r="AP46">
        <v>37.627203352936696</v>
      </c>
      <c r="AQ46">
        <v>37.127299784221258</v>
      </c>
      <c r="AR46">
        <v>36.278157291665387</v>
      </c>
      <c r="AS46">
        <v>30.914708000000001</v>
      </c>
      <c r="AT46">
        <v>30.16648</v>
      </c>
      <c r="AU46">
        <v>28.818511999999998</v>
      </c>
      <c r="AV46">
        <v>28.467072000000002</v>
      </c>
      <c r="AW46">
        <v>27.91384</v>
      </c>
      <c r="AX46">
        <v>28.102104000000001</v>
      </c>
      <c r="AY46">
        <v>27.824468</v>
      </c>
      <c r="AZ46">
        <v>30.627528000000002</v>
      </c>
    </row>
    <row r="47" spans="2:52" x14ac:dyDescent="0.35">
      <c r="B47" t="s">
        <v>28</v>
      </c>
      <c r="C47" t="s">
        <v>133</v>
      </c>
      <c r="D47" t="s">
        <v>318</v>
      </c>
      <c r="E47">
        <v>29.749224000000002</v>
      </c>
      <c r="F47">
        <v>29.33558</v>
      </c>
      <c r="G47">
        <v>27.558496000000002</v>
      </c>
      <c r="H47">
        <v>26.363651999999998</v>
      </c>
      <c r="I47">
        <v>25.372256</v>
      </c>
      <c r="J47">
        <v>24.699743999999999</v>
      </c>
      <c r="K47">
        <v>24.529532</v>
      </c>
      <c r="L47">
        <v>24.595216000000001</v>
      </c>
      <c r="M47">
        <v>24.945124</v>
      </c>
      <c r="N47">
        <v>25.379159999999999</v>
      </c>
      <c r="O47">
        <v>26.562851999999999</v>
      </c>
      <c r="P47">
        <v>26.624088</v>
      </c>
      <c r="Q47">
        <v>26.729496000000001</v>
      </c>
      <c r="R47">
        <v>27.932884000000001</v>
      </c>
      <c r="S47">
        <v>27.754480000000001</v>
      </c>
      <c r="T47">
        <v>26.399000000000001</v>
      </c>
      <c r="U47">
        <v>26.124631999999998</v>
      </c>
      <c r="V47">
        <v>25.27694</v>
      </c>
      <c r="W47">
        <v>24.353971999999999</v>
      </c>
      <c r="X47">
        <v>23.620968000000001</v>
      </c>
      <c r="Y47">
        <v>24.112719999999999</v>
      </c>
      <c r="Z47">
        <v>23.625851999999998</v>
      </c>
      <c r="AA47">
        <v>24.041260000000001</v>
      </c>
      <c r="AB47">
        <v>24.473324000000002</v>
      </c>
      <c r="AC47">
        <v>24.927844</v>
      </c>
      <c r="AD47">
        <v>25.142147999999999</v>
      </c>
      <c r="AE47">
        <v>25.301583999999998</v>
      </c>
      <c r="AF47">
        <v>25.270271999999999</v>
      </c>
      <c r="AG47">
        <v>26.014488</v>
      </c>
      <c r="AH47">
        <v>27.369955999999998</v>
      </c>
      <c r="AI47">
        <v>27.826892000000001</v>
      </c>
      <c r="AJ47">
        <v>29.622684</v>
      </c>
      <c r="AK47">
        <v>30.472272</v>
      </c>
      <c r="AL47">
        <v>35.992015314992642</v>
      </c>
      <c r="AM47">
        <v>37.171820451168678</v>
      </c>
      <c r="AN47">
        <v>38.875601587344718</v>
      </c>
      <c r="AO47">
        <v>39.59504672352076</v>
      </c>
      <c r="AP47">
        <v>38.646500377737297</v>
      </c>
      <c r="AQ47">
        <v>38.122390140268557</v>
      </c>
      <c r="AR47">
        <v>37.251292762099247</v>
      </c>
      <c r="AS47">
        <v>30.914708000000001</v>
      </c>
      <c r="AT47">
        <v>30.16648</v>
      </c>
      <c r="AU47">
        <v>28.818511999999998</v>
      </c>
      <c r="AV47">
        <v>28.467072000000002</v>
      </c>
      <c r="AW47">
        <v>27.91384</v>
      </c>
      <c r="AX47">
        <v>28.102104000000001</v>
      </c>
      <c r="AY47">
        <v>27.824468</v>
      </c>
      <c r="AZ47">
        <v>30.627528000000002</v>
      </c>
    </row>
    <row r="48" spans="2:52" x14ac:dyDescent="0.35">
      <c r="B48" t="s">
        <v>28</v>
      </c>
      <c r="C48" t="s">
        <v>133</v>
      </c>
      <c r="D48" t="s">
        <v>319</v>
      </c>
      <c r="E48">
        <v>29.749224000000002</v>
      </c>
      <c r="F48">
        <v>29.33558</v>
      </c>
      <c r="G48">
        <v>27.558496000000002</v>
      </c>
      <c r="H48">
        <v>26.363651999999998</v>
      </c>
      <c r="I48">
        <v>25.372256</v>
      </c>
      <c r="J48">
        <v>24.699743999999999</v>
      </c>
      <c r="K48">
        <v>24.529532</v>
      </c>
      <c r="L48">
        <v>24.595216000000001</v>
      </c>
      <c r="M48">
        <v>24.945124</v>
      </c>
      <c r="N48">
        <v>25.379159999999999</v>
      </c>
      <c r="O48">
        <v>26.562851999999999</v>
      </c>
      <c r="P48">
        <v>26.624088</v>
      </c>
      <c r="Q48">
        <v>26.729496000000001</v>
      </c>
      <c r="R48">
        <v>27.932884000000001</v>
      </c>
      <c r="S48">
        <v>27.754480000000001</v>
      </c>
      <c r="T48">
        <v>26.399000000000001</v>
      </c>
      <c r="U48">
        <v>26.124631999999998</v>
      </c>
      <c r="V48">
        <v>25.27694</v>
      </c>
      <c r="W48">
        <v>24.353971999999999</v>
      </c>
      <c r="X48">
        <v>23.620968000000001</v>
      </c>
      <c r="Y48">
        <v>24.112719999999999</v>
      </c>
      <c r="Z48">
        <v>23.625851999999998</v>
      </c>
      <c r="AA48">
        <v>24.041260000000001</v>
      </c>
      <c r="AB48">
        <v>24.473324000000002</v>
      </c>
      <c r="AC48">
        <v>24.927844</v>
      </c>
      <c r="AD48">
        <v>25.142147999999999</v>
      </c>
      <c r="AE48">
        <v>25.301583999999998</v>
      </c>
      <c r="AF48">
        <v>25.270271999999999</v>
      </c>
      <c r="AG48">
        <v>26.014488</v>
      </c>
      <c r="AH48">
        <v>27.369955999999998</v>
      </c>
      <c r="AI48">
        <v>27.826892000000001</v>
      </c>
      <c r="AJ48">
        <v>29.622684</v>
      </c>
      <c r="AK48">
        <v>30.472272</v>
      </c>
      <c r="AL48">
        <v>37.154335587088553</v>
      </c>
      <c r="AM48">
        <v>38.402512503976119</v>
      </c>
      <c r="AN48">
        <v>40.174665420863683</v>
      </c>
      <c r="AO48">
        <v>40.96248233775124</v>
      </c>
      <c r="AP48">
        <v>39.878945553127082</v>
      </c>
      <c r="AQ48">
        <v>39.325566720350643</v>
      </c>
      <c r="AR48">
        <v>38.427923406902231</v>
      </c>
      <c r="AS48">
        <v>30.914708000000001</v>
      </c>
      <c r="AT48">
        <v>30.16648</v>
      </c>
      <c r="AU48">
        <v>28.818511999999998</v>
      </c>
      <c r="AV48">
        <v>28.467072000000002</v>
      </c>
      <c r="AW48">
        <v>27.91384</v>
      </c>
      <c r="AX48">
        <v>28.102104000000001</v>
      </c>
      <c r="AY48">
        <v>27.824468</v>
      </c>
      <c r="AZ48">
        <v>30.627528000000002</v>
      </c>
    </row>
    <row r="49" spans="2:52" x14ac:dyDescent="0.35">
      <c r="B49" t="s">
        <v>28</v>
      </c>
      <c r="C49" t="s">
        <v>133</v>
      </c>
      <c r="D49" t="s">
        <v>320</v>
      </c>
      <c r="E49">
        <v>29.749224000000002</v>
      </c>
      <c r="F49">
        <v>29.33558</v>
      </c>
      <c r="G49">
        <v>27.558496000000002</v>
      </c>
      <c r="H49">
        <v>26.363651999999998</v>
      </c>
      <c r="I49">
        <v>25.372256</v>
      </c>
      <c r="J49">
        <v>24.699743999999999</v>
      </c>
      <c r="K49">
        <v>24.529532</v>
      </c>
      <c r="L49">
        <v>24.595216000000001</v>
      </c>
      <c r="M49">
        <v>24.945124</v>
      </c>
      <c r="N49">
        <v>25.379159999999999</v>
      </c>
      <c r="O49">
        <v>26.562851999999999</v>
      </c>
      <c r="P49">
        <v>26.624088</v>
      </c>
      <c r="Q49">
        <v>26.729496000000001</v>
      </c>
      <c r="R49">
        <v>27.932884000000001</v>
      </c>
      <c r="S49">
        <v>27.754480000000001</v>
      </c>
      <c r="T49">
        <v>26.399000000000001</v>
      </c>
      <c r="U49">
        <v>26.124631999999998</v>
      </c>
      <c r="V49">
        <v>25.27694</v>
      </c>
      <c r="W49">
        <v>24.353971999999999</v>
      </c>
      <c r="X49">
        <v>23.620968000000001</v>
      </c>
      <c r="Y49">
        <v>24.112719999999999</v>
      </c>
      <c r="Z49">
        <v>23.625851999999998</v>
      </c>
      <c r="AA49">
        <v>24.041260000000001</v>
      </c>
      <c r="AB49">
        <v>24.473324000000002</v>
      </c>
      <c r="AC49">
        <v>24.927844</v>
      </c>
      <c r="AD49">
        <v>25.142147999999999</v>
      </c>
      <c r="AE49">
        <v>25.301583999999998</v>
      </c>
      <c r="AF49">
        <v>25.270271999999999</v>
      </c>
      <c r="AG49">
        <v>26.014488</v>
      </c>
      <c r="AH49">
        <v>27.369955999999998</v>
      </c>
      <c r="AI49">
        <v>27.826892000000001</v>
      </c>
      <c r="AJ49">
        <v>29.622684</v>
      </c>
      <c r="AK49">
        <v>30.472272</v>
      </c>
      <c r="AL49">
        <v>37.940729783147212</v>
      </c>
      <c r="AM49">
        <v>39.235165182155868</v>
      </c>
      <c r="AN49">
        <v>41.053576581164528</v>
      </c>
      <c r="AO49">
        <v>41.887651980173189</v>
      </c>
      <c r="AP49">
        <v>40.712784346233008</v>
      </c>
      <c r="AQ49">
        <v>40.139603180115799</v>
      </c>
      <c r="AR49">
        <v>39.223999610846697</v>
      </c>
      <c r="AS49">
        <v>30.914708000000001</v>
      </c>
      <c r="AT49">
        <v>30.16648</v>
      </c>
      <c r="AU49">
        <v>28.818511999999998</v>
      </c>
      <c r="AV49">
        <v>28.467072000000002</v>
      </c>
      <c r="AW49">
        <v>27.91384</v>
      </c>
      <c r="AX49">
        <v>28.102104000000001</v>
      </c>
      <c r="AY49">
        <v>27.824468</v>
      </c>
      <c r="AZ49">
        <v>30.627528000000002</v>
      </c>
    </row>
    <row r="50" spans="2:52" x14ac:dyDescent="0.35">
      <c r="B50" t="s">
        <v>28</v>
      </c>
      <c r="C50" t="s">
        <v>133</v>
      </c>
      <c r="D50" t="s">
        <v>321</v>
      </c>
      <c r="E50">
        <v>29.749224000000002</v>
      </c>
      <c r="F50">
        <v>29.33558</v>
      </c>
      <c r="G50">
        <v>27.558496000000002</v>
      </c>
      <c r="H50">
        <v>26.363651999999998</v>
      </c>
      <c r="I50">
        <v>25.372256</v>
      </c>
      <c r="J50">
        <v>24.699743999999999</v>
      </c>
      <c r="K50">
        <v>24.529532</v>
      </c>
      <c r="L50">
        <v>24.595216000000001</v>
      </c>
      <c r="M50">
        <v>24.945124</v>
      </c>
      <c r="N50">
        <v>25.379159999999999</v>
      </c>
      <c r="O50">
        <v>26.562851999999999</v>
      </c>
      <c r="P50">
        <v>26.624088</v>
      </c>
      <c r="Q50">
        <v>26.729496000000001</v>
      </c>
      <c r="R50">
        <v>27.932884000000001</v>
      </c>
      <c r="S50">
        <v>27.754480000000001</v>
      </c>
      <c r="T50">
        <v>26.399000000000001</v>
      </c>
      <c r="U50">
        <v>26.124631999999998</v>
      </c>
      <c r="V50">
        <v>25.27694</v>
      </c>
      <c r="W50">
        <v>24.353971999999999</v>
      </c>
      <c r="X50">
        <v>23.620968000000001</v>
      </c>
      <c r="Y50">
        <v>24.112719999999999</v>
      </c>
      <c r="Z50">
        <v>23.625851999999998</v>
      </c>
      <c r="AA50">
        <v>24.041260000000001</v>
      </c>
      <c r="AB50">
        <v>24.473324000000002</v>
      </c>
      <c r="AC50">
        <v>24.927844</v>
      </c>
      <c r="AD50">
        <v>25.142147999999999</v>
      </c>
      <c r="AE50">
        <v>25.301583999999998</v>
      </c>
      <c r="AF50">
        <v>25.270271999999999</v>
      </c>
      <c r="AG50">
        <v>26.014488</v>
      </c>
      <c r="AH50">
        <v>27.369955999999998</v>
      </c>
      <c r="AI50">
        <v>27.826892000000001</v>
      </c>
      <c r="AJ50">
        <v>29.622684</v>
      </c>
      <c r="AK50">
        <v>30.472272</v>
      </c>
      <c r="AL50">
        <v>38.731329677071329</v>
      </c>
      <c r="AM50">
        <v>40.072270952193179</v>
      </c>
      <c r="AN50">
        <v>41.937188227315019</v>
      </c>
      <c r="AO50">
        <v>42.81776950243686</v>
      </c>
      <c r="AP50">
        <v>41.551082574632197</v>
      </c>
      <c r="AQ50">
        <v>40.957993170741702</v>
      </c>
      <c r="AR50">
        <v>40.024333292794509</v>
      </c>
      <c r="AS50">
        <v>30.914708000000001</v>
      </c>
      <c r="AT50">
        <v>30.16648</v>
      </c>
      <c r="AU50">
        <v>28.818511999999998</v>
      </c>
      <c r="AV50">
        <v>28.467072000000002</v>
      </c>
      <c r="AW50">
        <v>27.91384</v>
      </c>
      <c r="AX50">
        <v>28.102104000000001</v>
      </c>
      <c r="AY50">
        <v>27.824468</v>
      </c>
      <c r="AZ50">
        <v>30.627528000000002</v>
      </c>
    </row>
    <row r="51" spans="2:52" x14ac:dyDescent="0.35">
      <c r="B51" t="s">
        <v>28</v>
      </c>
      <c r="C51" t="s">
        <v>133</v>
      </c>
      <c r="D51" t="s">
        <v>322</v>
      </c>
      <c r="E51">
        <v>29.749224000000002</v>
      </c>
      <c r="F51">
        <v>29.33558</v>
      </c>
      <c r="G51">
        <v>27.558496000000002</v>
      </c>
      <c r="H51">
        <v>26.363651999999998</v>
      </c>
      <c r="I51">
        <v>25.372256</v>
      </c>
      <c r="J51">
        <v>24.699743999999999</v>
      </c>
      <c r="K51">
        <v>24.529532</v>
      </c>
      <c r="L51">
        <v>24.595216000000001</v>
      </c>
      <c r="M51">
        <v>24.945124</v>
      </c>
      <c r="N51">
        <v>25.379159999999999</v>
      </c>
      <c r="O51">
        <v>26.562851999999999</v>
      </c>
      <c r="P51">
        <v>26.624088</v>
      </c>
      <c r="Q51">
        <v>26.729496000000001</v>
      </c>
      <c r="R51">
        <v>27.932884000000001</v>
      </c>
      <c r="S51">
        <v>27.754480000000001</v>
      </c>
      <c r="T51">
        <v>26.399000000000001</v>
      </c>
      <c r="U51">
        <v>26.124631999999998</v>
      </c>
      <c r="V51">
        <v>25.27694</v>
      </c>
      <c r="W51">
        <v>24.353971999999999</v>
      </c>
      <c r="X51">
        <v>23.620968000000001</v>
      </c>
      <c r="Y51">
        <v>24.112719999999999</v>
      </c>
      <c r="Z51">
        <v>23.625851999999998</v>
      </c>
      <c r="AA51">
        <v>24.041260000000001</v>
      </c>
      <c r="AB51">
        <v>24.473324000000002</v>
      </c>
      <c r="AC51">
        <v>24.927844</v>
      </c>
      <c r="AD51">
        <v>25.142147999999999</v>
      </c>
      <c r="AE51">
        <v>25.301583999999998</v>
      </c>
      <c r="AF51">
        <v>25.270271999999999</v>
      </c>
      <c r="AG51">
        <v>26.014488</v>
      </c>
      <c r="AH51">
        <v>27.369955999999998</v>
      </c>
      <c r="AI51">
        <v>27.826892000000001</v>
      </c>
      <c r="AJ51">
        <v>29.622684</v>
      </c>
      <c r="AK51">
        <v>30.472272</v>
      </c>
      <c r="AL51">
        <v>39.528702049793417</v>
      </c>
      <c r="AM51">
        <v>40.916547582134207</v>
      </c>
      <c r="AN51">
        <v>42.828369114475002</v>
      </c>
      <c r="AO51">
        <v>43.755854646815791</v>
      </c>
      <c r="AP51">
        <v>42.396561877835254</v>
      </c>
      <c r="AQ51">
        <v>41.783393697167789</v>
      </c>
      <c r="AR51">
        <v>40.831522835632192</v>
      </c>
      <c r="AS51">
        <v>30.914708000000001</v>
      </c>
      <c r="AT51">
        <v>30.16648</v>
      </c>
      <c r="AU51">
        <v>28.818511999999998</v>
      </c>
      <c r="AV51">
        <v>28.467072000000002</v>
      </c>
      <c r="AW51">
        <v>27.91384</v>
      </c>
      <c r="AX51">
        <v>28.102104000000001</v>
      </c>
      <c r="AY51">
        <v>27.824468</v>
      </c>
      <c r="AZ51">
        <v>30.627528000000002</v>
      </c>
    </row>
    <row r="52" spans="2:52" x14ac:dyDescent="0.35">
      <c r="B52" t="s">
        <v>28</v>
      </c>
      <c r="C52" t="s">
        <v>133</v>
      </c>
      <c r="D52" t="s">
        <v>387</v>
      </c>
      <c r="E52">
        <v>29.749224000000002</v>
      </c>
      <c r="F52">
        <v>29.33558</v>
      </c>
      <c r="G52">
        <v>27.558496000000002</v>
      </c>
      <c r="H52">
        <v>26.363651999999998</v>
      </c>
      <c r="I52">
        <v>25.372256</v>
      </c>
      <c r="J52">
        <v>24.699743999999999</v>
      </c>
      <c r="K52">
        <v>24.529532</v>
      </c>
      <c r="L52">
        <v>24.595216000000001</v>
      </c>
      <c r="M52">
        <v>24.945124</v>
      </c>
      <c r="N52">
        <v>25.379159999999999</v>
      </c>
      <c r="O52">
        <v>26.562851999999999</v>
      </c>
      <c r="P52">
        <v>26.624088</v>
      </c>
      <c r="Q52">
        <v>26.729496000000001</v>
      </c>
      <c r="R52">
        <v>27.932884000000001</v>
      </c>
      <c r="S52">
        <v>27.754480000000001</v>
      </c>
      <c r="T52">
        <v>26.399000000000001</v>
      </c>
      <c r="U52">
        <v>26.124631999999998</v>
      </c>
      <c r="V52">
        <v>25.27694</v>
      </c>
      <c r="W52">
        <v>24.353971999999999</v>
      </c>
      <c r="X52">
        <v>23.620968000000001</v>
      </c>
      <c r="Y52">
        <v>24.112719999999999</v>
      </c>
      <c r="Z52">
        <v>23.625851999999998</v>
      </c>
      <c r="AA52">
        <v>24.041260000000001</v>
      </c>
      <c r="AB52">
        <v>24.473324000000002</v>
      </c>
      <c r="AC52">
        <v>24.927844</v>
      </c>
      <c r="AD52">
        <v>25.142147999999999</v>
      </c>
      <c r="AE52">
        <v>25.301583999999998</v>
      </c>
      <c r="AF52">
        <v>25.270271999999999</v>
      </c>
      <c r="AG52">
        <v>26.014488</v>
      </c>
      <c r="AH52">
        <v>27.369955999999998</v>
      </c>
      <c r="AI52">
        <v>27.826892000000001</v>
      </c>
      <c r="AJ52">
        <v>29.622684</v>
      </c>
      <c r="AK52">
        <v>30.472272</v>
      </c>
      <c r="AL52">
        <v>40.327630811364081</v>
      </c>
      <c r="AM52">
        <v>41.762472153209032</v>
      </c>
      <c r="AN52">
        <v>43.721289495053973</v>
      </c>
      <c r="AO52">
        <v>44.695770836898923</v>
      </c>
      <c r="AP52">
        <v>43.243691469666587</v>
      </c>
      <c r="AQ52">
        <v>42.610405320515333</v>
      </c>
      <c r="AR52">
        <v>41.640287929424638</v>
      </c>
      <c r="AS52">
        <v>30.914708000000001</v>
      </c>
      <c r="AT52">
        <v>30.16648</v>
      </c>
      <c r="AU52">
        <v>28.818511999999998</v>
      </c>
      <c r="AV52">
        <v>28.467072000000002</v>
      </c>
      <c r="AW52">
        <v>27.91384</v>
      </c>
      <c r="AX52">
        <v>28.102104000000001</v>
      </c>
      <c r="AY52">
        <v>27.824468</v>
      </c>
      <c r="AZ52">
        <v>30.627528000000002</v>
      </c>
    </row>
    <row r="53" spans="2:52" x14ac:dyDescent="0.35">
      <c r="B53" t="s">
        <v>28</v>
      </c>
      <c r="C53" t="s">
        <v>133</v>
      </c>
      <c r="D53" t="s">
        <v>510</v>
      </c>
      <c r="E53">
        <v>29.749224000000002</v>
      </c>
      <c r="F53">
        <v>29.33558</v>
      </c>
      <c r="G53">
        <v>27.558496000000002</v>
      </c>
      <c r="H53">
        <v>26.363651999999998</v>
      </c>
      <c r="I53">
        <v>25.372256</v>
      </c>
      <c r="J53">
        <v>24.699743999999999</v>
      </c>
      <c r="K53">
        <v>24.529532</v>
      </c>
      <c r="L53">
        <v>24.595216000000001</v>
      </c>
      <c r="M53">
        <v>24.945124</v>
      </c>
      <c r="N53">
        <v>25.379159999999999</v>
      </c>
      <c r="O53">
        <v>26.562851999999999</v>
      </c>
      <c r="P53">
        <v>26.624088</v>
      </c>
      <c r="Q53">
        <v>26.729496000000001</v>
      </c>
      <c r="R53">
        <v>27.932884000000001</v>
      </c>
      <c r="S53">
        <v>27.754480000000001</v>
      </c>
      <c r="T53">
        <v>26.399000000000001</v>
      </c>
      <c r="U53">
        <v>26.124631999999998</v>
      </c>
      <c r="V53">
        <v>25.27694</v>
      </c>
      <c r="W53">
        <v>24.353971999999999</v>
      </c>
      <c r="X53">
        <v>23.620968000000001</v>
      </c>
      <c r="Y53">
        <v>24.112719999999999</v>
      </c>
      <c r="Z53">
        <v>23.625851999999998</v>
      </c>
      <c r="AA53">
        <v>24.041260000000001</v>
      </c>
      <c r="AB53">
        <v>24.473324000000002</v>
      </c>
      <c r="AC53">
        <v>24.927844</v>
      </c>
      <c r="AD53">
        <v>25.142147999999999</v>
      </c>
      <c r="AE53">
        <v>25.301583999999998</v>
      </c>
      <c r="AF53">
        <v>25.270271999999999</v>
      </c>
      <c r="AG53">
        <v>26.014488</v>
      </c>
      <c r="AH53">
        <v>27.369955999999998</v>
      </c>
      <c r="AI53">
        <v>27.826892000000001</v>
      </c>
      <c r="AJ53">
        <v>29.622684</v>
      </c>
      <c r="AK53">
        <v>30.472272</v>
      </c>
      <c r="AL53">
        <v>41.129962988153693</v>
      </c>
      <c r="AM53">
        <v>42.612000340398033</v>
      </c>
      <c r="AN53">
        <v>44.618013692642371</v>
      </c>
      <c r="AO53">
        <v>45.639691044886703</v>
      </c>
      <c r="AP53">
        <v>44.0944298109684</v>
      </c>
      <c r="AQ53">
        <v>43.440939991324093</v>
      </c>
      <c r="AR53">
        <v>42.45249834094902</v>
      </c>
      <c r="AS53">
        <v>30.914708000000001</v>
      </c>
      <c r="AT53">
        <v>30.16648</v>
      </c>
      <c r="AU53">
        <v>28.818511999999998</v>
      </c>
      <c r="AV53">
        <v>28.467072000000002</v>
      </c>
      <c r="AW53">
        <v>27.91384</v>
      </c>
      <c r="AX53">
        <v>28.102104000000001</v>
      </c>
      <c r="AY53">
        <v>27.824468</v>
      </c>
      <c r="AZ53">
        <v>30.627528000000002</v>
      </c>
    </row>
    <row r="54" spans="2:52" x14ac:dyDescent="0.35">
      <c r="B54" t="s">
        <v>30</v>
      </c>
      <c r="C54" t="s">
        <v>135</v>
      </c>
      <c r="D54" t="s">
        <v>315</v>
      </c>
      <c r="E54">
        <v>3.3896010095016491</v>
      </c>
      <c r="F54">
        <v>3.0004938292146952</v>
      </c>
      <c r="G54">
        <v>2.5663546548475602</v>
      </c>
      <c r="H54">
        <v>2.394932332184577</v>
      </c>
      <c r="I54">
        <v>2.0888177607331051</v>
      </c>
      <c r="J54">
        <v>1.9889843900592949</v>
      </c>
      <c r="K54">
        <v>1.9134185426891219</v>
      </c>
      <c r="L54">
        <v>1.9218993627478149</v>
      </c>
      <c r="M54">
        <v>1.872070918554622</v>
      </c>
      <c r="N54">
        <v>1.914238097421133</v>
      </c>
      <c r="O54">
        <v>2.048347712904564</v>
      </c>
      <c r="P54">
        <v>2.1218634646619172</v>
      </c>
      <c r="Q54">
        <v>2.1553177371739451</v>
      </c>
      <c r="R54">
        <v>2.1487661344490139</v>
      </c>
      <c r="S54">
        <v>2.2347420192116418</v>
      </c>
      <c r="T54">
        <v>2.068348232957463</v>
      </c>
      <c r="U54">
        <v>2.072501610625888</v>
      </c>
      <c r="V54">
        <v>1.934064552752188</v>
      </c>
      <c r="W54">
        <v>1.9051142049178531</v>
      </c>
      <c r="X54">
        <v>1.69491654789872</v>
      </c>
      <c r="Y54">
        <v>1.8504312890376999</v>
      </c>
      <c r="Z54">
        <v>1.9879883530398581</v>
      </c>
      <c r="AA54">
        <v>2.1916368248996418</v>
      </c>
      <c r="AB54">
        <v>2.371537550055737</v>
      </c>
      <c r="AC54">
        <v>2.136192375861425</v>
      </c>
      <c r="AD54">
        <v>2.1897076075658801</v>
      </c>
      <c r="AE54">
        <v>2.244741070455301</v>
      </c>
      <c r="AF54">
        <v>2.497458870915795</v>
      </c>
      <c r="AG54">
        <v>2.5753044826289968</v>
      </c>
      <c r="AH54">
        <v>2.7405837711502641</v>
      </c>
      <c r="AI54">
        <v>2.9843541613949012</v>
      </c>
      <c r="AJ54">
        <v>3.2654928628274571</v>
      </c>
      <c r="AK54">
        <v>3.5728935791681038</v>
      </c>
      <c r="AL54">
        <v>3.8439196037746872</v>
      </c>
      <c r="AM54">
        <v>4.3994737567586064</v>
      </c>
      <c r="AN54">
        <v>4.7671153722504824</v>
      </c>
      <c r="AO54">
        <v>5.1434118725228943</v>
      </c>
      <c r="AP54">
        <v>5.15470190378689</v>
      </c>
      <c r="AQ54">
        <v>4.9303494002900914</v>
      </c>
      <c r="AR54">
        <v>4.6479801579767273</v>
      </c>
      <c r="AS54">
        <v>4.3888292155047788</v>
      </c>
      <c r="AT54">
        <v>4.0022387209878083</v>
      </c>
      <c r="AU54">
        <v>3.662435373162936</v>
      </c>
      <c r="AV54">
        <v>3.3467303190510211</v>
      </c>
      <c r="AW54">
        <v>3.1587573424194479</v>
      </c>
      <c r="AX54">
        <v>3.0295602201969252</v>
      </c>
      <c r="AY54">
        <v>2.85223178481918</v>
      </c>
      <c r="AZ54">
        <v>3.903512595350167</v>
      </c>
    </row>
    <row r="55" spans="2:52" x14ac:dyDescent="0.35">
      <c r="B55" t="s">
        <v>30</v>
      </c>
      <c r="C55" t="s">
        <v>135</v>
      </c>
      <c r="D55" t="s">
        <v>316</v>
      </c>
      <c r="E55">
        <v>3.426940948012942</v>
      </c>
      <c r="F55">
        <v>3.0335473522613099</v>
      </c>
      <c r="G55">
        <v>2.5946256887366692</v>
      </c>
      <c r="H55">
        <v>2.4213149730239572</v>
      </c>
      <c r="I55">
        <v>2.111828234983153</v>
      </c>
      <c r="J55">
        <v>2.0108950971355992</v>
      </c>
      <c r="K55">
        <v>1.9344968142998811</v>
      </c>
      <c r="L55">
        <v>1.943071059307006</v>
      </c>
      <c r="M55">
        <v>1.8926937035938229</v>
      </c>
      <c r="N55">
        <v>1.9353253972694979</v>
      </c>
      <c r="O55">
        <v>2.0709123679879222</v>
      </c>
      <c r="P55">
        <v>2.1452379713008232</v>
      </c>
      <c r="Q55">
        <v>2.1790607770045258</v>
      </c>
      <c r="R55">
        <v>2.1724370016426939</v>
      </c>
      <c r="S55">
        <v>2.2593599991308291</v>
      </c>
      <c r="T55">
        <v>2.0911332143231398</v>
      </c>
      <c r="U55">
        <v>2.0953323457148838</v>
      </c>
      <c r="V55">
        <v>1.9553702613810799</v>
      </c>
      <c r="W55">
        <v>1.9261009957139421</v>
      </c>
      <c r="X55">
        <v>1.7135877954888949</v>
      </c>
      <c r="Y55">
        <v>1.8708156913193721</v>
      </c>
      <c r="Z55">
        <v>2.0098880877447969</v>
      </c>
      <c r="AA55">
        <v>2.2157799568055632</v>
      </c>
      <c r="AB55">
        <v>2.3976624733278489</v>
      </c>
      <c r="AC55">
        <v>2.159724730182587</v>
      </c>
      <c r="AD55">
        <v>2.2138294871602699</v>
      </c>
      <c r="AE55">
        <v>2.269469200199663</v>
      </c>
      <c r="AF55">
        <v>2.5249709469427581</v>
      </c>
      <c r="AG55">
        <v>2.603674108068589</v>
      </c>
      <c r="AH55">
        <v>2.7707741178055021</v>
      </c>
      <c r="AI55">
        <v>3.0172298894142271</v>
      </c>
      <c r="AJ55">
        <v>3.3014656225609018</v>
      </c>
      <c r="AK55">
        <v>3.6122526736985692</v>
      </c>
      <c r="AL55">
        <v>3.8862643284915368</v>
      </c>
      <c r="AM55">
        <v>4.44793848139697</v>
      </c>
      <c r="AN55">
        <v>4.8196300470977871</v>
      </c>
      <c r="AO55">
        <v>5.2000718400293646</v>
      </c>
      <c r="AP55">
        <v>5.2114862425901611</v>
      </c>
      <c r="AQ55">
        <v>4.9846622657069837</v>
      </c>
      <c r="AR55">
        <v>4.6991824360071091</v>
      </c>
      <c r="AS55">
        <v>4.437176679582155</v>
      </c>
      <c r="AT55">
        <v>4.0463274934805842</v>
      </c>
      <c r="AU55">
        <v>3.702780862573678</v>
      </c>
      <c r="AV55">
        <v>3.3835979928500741</v>
      </c>
      <c r="AW55">
        <v>3.1935543007066962</v>
      </c>
      <c r="AX55">
        <v>3.062933939410871</v>
      </c>
      <c r="AY55">
        <v>2.8836520490823081</v>
      </c>
      <c r="AZ55">
        <v>3.9465137981111571</v>
      </c>
    </row>
    <row r="56" spans="2:52" x14ac:dyDescent="0.35">
      <c r="B56" t="s">
        <v>30</v>
      </c>
      <c r="C56" t="s">
        <v>135</v>
      </c>
      <c r="D56" t="s">
        <v>317</v>
      </c>
      <c r="E56">
        <v>3.4952762594624329</v>
      </c>
      <c r="F56">
        <v>3.094038153316331</v>
      </c>
      <c r="G56">
        <v>2.646364121707764</v>
      </c>
      <c r="H56">
        <v>2.4695974836679899</v>
      </c>
      <c r="I56">
        <v>2.1539393896119119</v>
      </c>
      <c r="J56">
        <v>2.05099358288123</v>
      </c>
      <c r="K56">
        <v>1.9730718712701161</v>
      </c>
      <c r="L56">
        <v>1.9818170919992899</v>
      </c>
      <c r="M56">
        <v>1.930435180810864</v>
      </c>
      <c r="N56">
        <v>1.973916976694059</v>
      </c>
      <c r="O56">
        <v>2.112207635049093</v>
      </c>
      <c r="P56">
        <v>2.1880153366321742</v>
      </c>
      <c r="Q56">
        <v>2.2225125898962301</v>
      </c>
      <c r="R56">
        <v>2.2157567323773981</v>
      </c>
      <c r="S56">
        <v>2.3044130279280282</v>
      </c>
      <c r="T56">
        <v>2.1328316975041832</v>
      </c>
      <c r="U56">
        <v>2.1371145621600331</v>
      </c>
      <c r="V56">
        <v>1.9943615477316741</v>
      </c>
      <c r="W56">
        <v>1.9645086348947709</v>
      </c>
      <c r="X56">
        <v>1.7477577906762001</v>
      </c>
      <c r="Y56">
        <v>1.9081209075078891</v>
      </c>
      <c r="Z56">
        <v>2.0499664931034598</v>
      </c>
      <c r="AA56">
        <v>2.2599639727395529</v>
      </c>
      <c r="AB56">
        <v>2.445473338572147</v>
      </c>
      <c r="AC56">
        <v>2.2027909704012201</v>
      </c>
      <c r="AD56">
        <v>2.257974609529211</v>
      </c>
      <c r="AE56">
        <v>2.3147238126873959</v>
      </c>
      <c r="AF56">
        <v>2.5753204214968202</v>
      </c>
      <c r="AG56">
        <v>2.6555929720895781</v>
      </c>
      <c r="AH56">
        <v>2.8260250588543152</v>
      </c>
      <c r="AI56">
        <v>3.0773953102182792</v>
      </c>
      <c r="AJ56">
        <v>3.3672988788031208</v>
      </c>
      <c r="AK56">
        <v>3.684283214999426</v>
      </c>
      <c r="AL56">
        <v>3.9637588308162708</v>
      </c>
      <c r="AM56">
        <v>4.5366331119860028</v>
      </c>
      <c r="AN56">
        <v>4.9157364362466049</v>
      </c>
      <c r="AO56">
        <v>5.3037644726538566</v>
      </c>
      <c r="AP56">
        <v>5.31540648542616</v>
      </c>
      <c r="AQ56">
        <v>5.0840594988560168</v>
      </c>
      <c r="AR56">
        <v>4.7928870256670848</v>
      </c>
      <c r="AS56">
        <v>4.5256567132201662</v>
      </c>
      <c r="AT56">
        <v>4.1270137538183826</v>
      </c>
      <c r="AU56">
        <v>3.776616591671929</v>
      </c>
      <c r="AV56">
        <v>3.4510690191002782</v>
      </c>
      <c r="AW56">
        <v>3.2572357387823039</v>
      </c>
      <c r="AX56">
        <v>3.124010727098216</v>
      </c>
      <c r="AY56">
        <v>2.9411538455460779</v>
      </c>
      <c r="AZ56">
        <v>4.0252097119377463</v>
      </c>
    </row>
    <row r="57" spans="2:52" x14ac:dyDescent="0.35">
      <c r="B57" t="s">
        <v>30</v>
      </c>
      <c r="C57" t="s">
        <v>135</v>
      </c>
      <c r="D57" t="s">
        <v>318</v>
      </c>
      <c r="E57">
        <v>3.582846282551043</v>
      </c>
      <c r="F57">
        <v>3.1715556290207041</v>
      </c>
      <c r="G57">
        <v>2.712665652698754</v>
      </c>
      <c r="H57">
        <v>2.53147033508536</v>
      </c>
      <c r="I57">
        <v>2.2079037998839608</v>
      </c>
      <c r="J57">
        <v>2.1023788074171361</v>
      </c>
      <c r="K57">
        <v>2.0225048592506392</v>
      </c>
      <c r="L57">
        <v>2.0314691811679082</v>
      </c>
      <c r="M57">
        <v>1.978799956813053</v>
      </c>
      <c r="N57">
        <v>2.0233711377939549</v>
      </c>
      <c r="O57">
        <v>2.165126505444086</v>
      </c>
      <c r="P57">
        <v>2.2428334795553262</v>
      </c>
      <c r="Q57">
        <v>2.278195020801383</v>
      </c>
      <c r="R57">
        <v>2.2712699032427168</v>
      </c>
      <c r="S57">
        <v>2.362147377685087</v>
      </c>
      <c r="T57">
        <v>2.186267279452514</v>
      </c>
      <c r="U57">
        <v>2.1906574462295572</v>
      </c>
      <c r="V57">
        <v>2.0443279234392011</v>
      </c>
      <c r="W57">
        <v>2.0137270810904848</v>
      </c>
      <c r="X57">
        <v>1.7915458001843101</v>
      </c>
      <c r="Y57">
        <v>1.9559266257179919</v>
      </c>
      <c r="Z57">
        <v>2.1013259851167052</v>
      </c>
      <c r="AA57">
        <v>2.316584703858148</v>
      </c>
      <c r="AB57">
        <v>2.5067417879948768</v>
      </c>
      <c r="AC57">
        <v>2.257979299396732</v>
      </c>
      <c r="AD57">
        <v>2.3145454994995438</v>
      </c>
      <c r="AE57">
        <v>2.3727164869923349</v>
      </c>
      <c r="AF57">
        <v>2.639842036393643</v>
      </c>
      <c r="AG57">
        <v>2.722125721039041</v>
      </c>
      <c r="AH57">
        <v>2.8968277826684621</v>
      </c>
      <c r="AI57">
        <v>3.1544958191234151</v>
      </c>
      <c r="AJ57">
        <v>3.4516625796020932</v>
      </c>
      <c r="AK57">
        <v>3.7765885843758942</v>
      </c>
      <c r="AL57">
        <v>4.0630661320324686</v>
      </c>
      <c r="AM57">
        <v>4.6502931024619114</v>
      </c>
      <c r="AN57">
        <v>5.0388944132603708</v>
      </c>
      <c r="AO57">
        <v>5.4366440343392837</v>
      </c>
      <c r="AP57">
        <v>5.4485777240067996</v>
      </c>
      <c r="AQ57">
        <v>5.2114346116224004</v>
      </c>
      <c r="AR57">
        <v>4.9129671556317813</v>
      </c>
      <c r="AS57">
        <v>4.6390417029745281</v>
      </c>
      <c r="AT57">
        <v>4.2304112145285329</v>
      </c>
      <c r="AU57">
        <v>3.8712352648695671</v>
      </c>
      <c r="AV57">
        <v>3.5375314819356132</v>
      </c>
      <c r="AW57">
        <v>3.338841937456305</v>
      </c>
      <c r="AX57">
        <v>3.2022791302782072</v>
      </c>
      <c r="AY57">
        <v>3.0148409852862819</v>
      </c>
      <c r="AZ57">
        <v>4.1260565924830619</v>
      </c>
    </row>
    <row r="58" spans="2:52" x14ac:dyDescent="0.35">
      <c r="B58" t="s">
        <v>30</v>
      </c>
      <c r="C58" t="s">
        <v>135</v>
      </c>
      <c r="D58" t="s">
        <v>319</v>
      </c>
      <c r="E58">
        <v>3.6898497067109601</v>
      </c>
      <c r="F58">
        <v>3.2662756603744461</v>
      </c>
      <c r="G58">
        <v>2.7936807146212792</v>
      </c>
      <c r="H58">
        <v>2.607073911865248</v>
      </c>
      <c r="I58">
        <v>2.2738439067631928</v>
      </c>
      <c r="J58">
        <v>2.1651673597394812</v>
      </c>
      <c r="K58">
        <v>2.082907937767811</v>
      </c>
      <c r="L58">
        <v>2.092139983462427</v>
      </c>
      <c r="M58">
        <v>2.0378977674385572</v>
      </c>
      <c r="N58">
        <v>2.0838000881356771</v>
      </c>
      <c r="O58">
        <v>2.229789047889795</v>
      </c>
      <c r="P58">
        <v>2.3098167780858012</v>
      </c>
      <c r="Q58">
        <v>2.346234408736342</v>
      </c>
      <c r="R58">
        <v>2.3391024692174121</v>
      </c>
      <c r="S58">
        <v>2.4326940430593842</v>
      </c>
      <c r="T58">
        <v>2.251561201262533</v>
      </c>
      <c r="U58">
        <v>2.2560824824778551</v>
      </c>
      <c r="V58">
        <v>2.105382758244442</v>
      </c>
      <c r="W58">
        <v>2.0738680070491649</v>
      </c>
      <c r="X58">
        <v>1.8450511755314609</v>
      </c>
      <c r="Y58">
        <v>2.0143413133300871</v>
      </c>
      <c r="Z58">
        <v>2.1640830943956439</v>
      </c>
      <c r="AA58">
        <v>2.3857706181064171</v>
      </c>
      <c r="AB58">
        <v>2.581606834845064</v>
      </c>
      <c r="AC58">
        <v>2.3254149351074642</v>
      </c>
      <c r="AD58">
        <v>2.383670511930732</v>
      </c>
      <c r="AE58">
        <v>2.443578803889753</v>
      </c>
      <c r="AF58">
        <v>2.7186821860565198</v>
      </c>
      <c r="AG58">
        <v>2.8034233124438188</v>
      </c>
      <c r="AH58">
        <v>2.9833429350088521</v>
      </c>
      <c r="AI58">
        <v>3.2487063510650791</v>
      </c>
      <c r="AJ58">
        <v>3.5547481394992091</v>
      </c>
      <c r="AK58">
        <v>3.889378215385054</v>
      </c>
      <c r="AL58">
        <v>4.1844115525248338</v>
      </c>
      <c r="AM58">
        <v>4.789176338322191</v>
      </c>
      <c r="AN58">
        <v>5.1893834138142072</v>
      </c>
      <c r="AO58">
        <v>5.599012018264812</v>
      </c>
      <c r="AP58">
        <v>5.611302113302969</v>
      </c>
      <c r="AQ58">
        <v>5.367076608027574</v>
      </c>
      <c r="AR58">
        <v>5.0596952781856448</v>
      </c>
      <c r="AS58">
        <v>4.7775889103879274</v>
      </c>
      <c r="AT58">
        <v>4.3567544762430028</v>
      </c>
      <c r="AU58">
        <v>3.9868515644264448</v>
      </c>
      <c r="AV58">
        <v>3.6431815578219542</v>
      </c>
      <c r="AW58">
        <v>3.4385580547166241</v>
      </c>
      <c r="AX58">
        <v>3.2979167337457032</v>
      </c>
      <c r="AY58">
        <v>3.1048806585746358</v>
      </c>
      <c r="AZ58">
        <v>4.2492832533151113</v>
      </c>
    </row>
    <row r="59" spans="2:52" x14ac:dyDescent="0.35">
      <c r="B59" t="s">
        <v>30</v>
      </c>
      <c r="C59" t="s">
        <v>135</v>
      </c>
      <c r="D59" t="s">
        <v>320</v>
      </c>
      <c r="E59">
        <v>3.7589925769692152</v>
      </c>
      <c r="F59">
        <v>3.327481317017376</v>
      </c>
      <c r="G59">
        <v>2.8460305712679408</v>
      </c>
      <c r="H59">
        <v>2.6559270055058719</v>
      </c>
      <c r="I59">
        <v>2.316452713822978</v>
      </c>
      <c r="J59">
        <v>2.2057397130170679</v>
      </c>
      <c r="K59">
        <v>2.121938859010764</v>
      </c>
      <c r="L59">
        <v>2.1313439009487021</v>
      </c>
      <c r="M59">
        <v>2.0760852580231508</v>
      </c>
      <c r="N59">
        <v>2.1228477270885748</v>
      </c>
      <c r="O59">
        <v>2.271572325555852</v>
      </c>
      <c r="P59">
        <v>2.3530996688542398</v>
      </c>
      <c r="Q59">
        <v>2.390199717411019</v>
      </c>
      <c r="R59">
        <v>2.3829341348420878</v>
      </c>
      <c r="S59">
        <v>2.478279490155336</v>
      </c>
      <c r="T59">
        <v>2.293752460091929</v>
      </c>
      <c r="U59">
        <v>2.298358464096883</v>
      </c>
      <c r="V59">
        <v>2.1448348276966209</v>
      </c>
      <c r="W59">
        <v>2.1127295320276351</v>
      </c>
      <c r="X59">
        <v>1.879624977769961</v>
      </c>
      <c r="Y59">
        <v>2.052087387331452</v>
      </c>
      <c r="Z59">
        <v>2.2046351299844482</v>
      </c>
      <c r="AA59">
        <v>2.4304767826999689</v>
      </c>
      <c r="AB59">
        <v>2.629982709373198</v>
      </c>
      <c r="AC59">
        <v>2.3689901145686521</v>
      </c>
      <c r="AD59">
        <v>2.4283373233309629</v>
      </c>
      <c r="AE59">
        <v>2.4893682169099849</v>
      </c>
      <c r="AF59">
        <v>2.769626670142701</v>
      </c>
      <c r="AG59">
        <v>2.8559557324008509</v>
      </c>
      <c r="AH59">
        <v>3.0392468091195051</v>
      </c>
      <c r="AI59">
        <v>3.309582782246089</v>
      </c>
      <c r="AJ59">
        <v>3.6213593862833648</v>
      </c>
      <c r="AK59">
        <v>3.9622599842122632</v>
      </c>
      <c r="AL59">
        <v>4.2628218532363134</v>
      </c>
      <c r="AM59">
        <v>4.878919125840679</v>
      </c>
      <c r="AN59">
        <v>5.2866255490288498</v>
      </c>
      <c r="AO59">
        <v>5.7039300480829898</v>
      </c>
      <c r="AP59">
        <v>5.7164504431371999</v>
      </c>
      <c r="AQ59">
        <v>5.4676484770931442</v>
      </c>
      <c r="AR59">
        <v>5.1545072304257644</v>
      </c>
      <c r="AS59">
        <v>4.8671145649362488</v>
      </c>
      <c r="AT59">
        <v>4.4383942538605199</v>
      </c>
      <c r="AU59">
        <v>4.0615598540233613</v>
      </c>
      <c r="AV59">
        <v>3.7114499291113341</v>
      </c>
      <c r="AW59">
        <v>3.5029920540256838</v>
      </c>
      <c r="AX59">
        <v>3.3597153019717152</v>
      </c>
      <c r="AY59">
        <v>3.1630619877904951</v>
      </c>
      <c r="AZ59">
        <v>4.3289091633190271</v>
      </c>
    </row>
    <row r="60" spans="2:52" x14ac:dyDescent="0.35">
      <c r="B60" t="s">
        <v>30</v>
      </c>
      <c r="C60" t="s">
        <v>135</v>
      </c>
      <c r="D60" t="s">
        <v>321</v>
      </c>
      <c r="E60">
        <v>3.8281256540013291</v>
      </c>
      <c r="F60">
        <v>3.3886783046415858</v>
      </c>
      <c r="G60">
        <v>2.8983730132096208</v>
      </c>
      <c r="H60">
        <v>2.704773179714429</v>
      </c>
      <c r="I60">
        <v>2.3590554858760928</v>
      </c>
      <c r="J60">
        <v>2.2463063197262918</v>
      </c>
      <c r="K60">
        <v>2.1609642520099981</v>
      </c>
      <c r="L60">
        <v>2.1705422656884941</v>
      </c>
      <c r="M60">
        <v>2.1142673398254699</v>
      </c>
      <c r="N60">
        <v>2.1618898354298981</v>
      </c>
      <c r="O60">
        <v>2.3133496851411941</v>
      </c>
      <c r="P60">
        <v>2.3963764291404508</v>
      </c>
      <c r="Q60">
        <v>2.4341587989474718</v>
      </c>
      <c r="R60">
        <v>2.4267595922574139</v>
      </c>
      <c r="S60">
        <v>2.5238584806406421</v>
      </c>
      <c r="T60">
        <v>2.3359377430551622</v>
      </c>
      <c r="U60">
        <v>2.3406284578498191</v>
      </c>
      <c r="V60">
        <v>2.184281309254684</v>
      </c>
      <c r="W60">
        <v>2.1515855527552561</v>
      </c>
      <c r="X60">
        <v>1.9141938830601199</v>
      </c>
      <c r="Y60">
        <v>2.0898281150717022</v>
      </c>
      <c r="Z60">
        <v>2.2451814218826369</v>
      </c>
      <c r="AA60">
        <v>2.4751766152222872</v>
      </c>
      <c r="AB60">
        <v>2.6783517320614041</v>
      </c>
      <c r="AC60">
        <v>2.4125591221485601</v>
      </c>
      <c r="AD60">
        <v>2.4729978082338491</v>
      </c>
      <c r="AE60">
        <v>2.5351511444303401</v>
      </c>
      <c r="AF60">
        <v>2.8205639385774131</v>
      </c>
      <c r="AG60">
        <v>2.9084807117950811</v>
      </c>
      <c r="AH60">
        <v>3.0951427651428798</v>
      </c>
      <c r="AI60">
        <v>3.3704505910390652</v>
      </c>
      <c r="AJ60">
        <v>3.6879611984143028</v>
      </c>
      <c r="AK60">
        <v>4.0351314302449302</v>
      </c>
      <c r="AL60">
        <v>4.3412210481055871</v>
      </c>
      <c r="AM60">
        <v>4.9686492024113944</v>
      </c>
      <c r="AN60">
        <v>5.3838539111065504</v>
      </c>
      <c r="AO60">
        <v>5.8088332175693864</v>
      </c>
      <c r="AP60">
        <v>5.8215838800205209</v>
      </c>
      <c r="AQ60">
        <v>5.5682061014064574</v>
      </c>
      <c r="AR60">
        <v>5.2493057537340828</v>
      </c>
      <c r="AS60">
        <v>4.9566275392909773</v>
      </c>
      <c r="AT60">
        <v>4.5200224682206631</v>
      </c>
      <c r="AU60">
        <v>4.1362575621218243</v>
      </c>
      <c r="AV60">
        <v>3.7797086310364558</v>
      </c>
      <c r="AW60">
        <v>3.5674169270615059</v>
      </c>
      <c r="AX60">
        <v>3.4215051172004678</v>
      </c>
      <c r="AY60">
        <v>3.221235076345935</v>
      </c>
      <c r="AZ60">
        <v>4.4085237953048271</v>
      </c>
    </row>
    <row r="61" spans="2:52" x14ac:dyDescent="0.35">
      <c r="B61" t="s">
        <v>30</v>
      </c>
      <c r="C61" t="s">
        <v>135</v>
      </c>
      <c r="D61" t="s">
        <v>322</v>
      </c>
      <c r="E61">
        <v>3.8965819108763462</v>
      </c>
      <c r="F61">
        <v>3.4492761672657841</v>
      </c>
      <c r="G61">
        <v>2.9502030170927238</v>
      </c>
      <c r="H61">
        <v>2.753141144696365</v>
      </c>
      <c r="I61">
        <v>2.4012411722719289</v>
      </c>
      <c r="J61">
        <v>2.2864757750529279</v>
      </c>
      <c r="K61">
        <v>2.1996075822723422</v>
      </c>
      <c r="L61">
        <v>2.2093568742797101</v>
      </c>
      <c r="M61">
        <v>2.152075614996968</v>
      </c>
      <c r="N61">
        <v>2.20054971738936</v>
      </c>
      <c r="O61">
        <v>2.3547180399448648</v>
      </c>
      <c r="P61">
        <v>2.4392295053530888</v>
      </c>
      <c r="Q61">
        <v>2.4776875164129391</v>
      </c>
      <c r="R61">
        <v>2.4701559937960731</v>
      </c>
      <c r="S61">
        <v>2.5689912479745289</v>
      </c>
      <c r="T61">
        <v>2.377710027623587</v>
      </c>
      <c r="U61">
        <v>2.3824846238803312</v>
      </c>
      <c r="V61">
        <v>2.223341605574201</v>
      </c>
      <c r="W61">
        <v>2.1900611689184908</v>
      </c>
      <c r="X61">
        <v>1.9484243551007601</v>
      </c>
      <c r="Y61">
        <v>2.127199357084212</v>
      </c>
      <c r="Z61">
        <v>2.2853307612823932</v>
      </c>
      <c r="AA61">
        <v>2.5194388316428959</v>
      </c>
      <c r="AB61">
        <v>2.726247216886986</v>
      </c>
      <c r="AC61">
        <v>2.4557015845228918</v>
      </c>
      <c r="AD61">
        <v>2.5172210622523949</v>
      </c>
      <c r="AE61">
        <v>2.5804858522340708</v>
      </c>
      <c r="AF61">
        <v>2.8710025257512291</v>
      </c>
      <c r="AG61">
        <v>2.9604914660697128</v>
      </c>
      <c r="AH61">
        <v>3.1504914938278969</v>
      </c>
      <c r="AI61">
        <v>3.4307224975277029</v>
      </c>
      <c r="AJ61">
        <v>3.753910971740019</v>
      </c>
      <c r="AK61">
        <v>4.107289457091456</v>
      </c>
      <c r="AL61">
        <v>4.4188527065412808</v>
      </c>
      <c r="AM61">
        <v>5.0575008120148039</v>
      </c>
      <c r="AN61">
        <v>5.480130397206489</v>
      </c>
      <c r="AO61">
        <v>5.9127093738994221</v>
      </c>
      <c r="AP61">
        <v>5.92568804940524</v>
      </c>
      <c r="AQ61">
        <v>5.6677792559115847</v>
      </c>
      <c r="AR61">
        <v>5.3431761894439234</v>
      </c>
      <c r="AS61">
        <v>5.0452641721321232</v>
      </c>
      <c r="AT61">
        <v>4.6008515337039082</v>
      </c>
      <c r="AU61">
        <v>4.2102239717348109</v>
      </c>
      <c r="AV61">
        <v>3.8472990730295229</v>
      </c>
      <c r="AW61">
        <v>3.6312110737567549</v>
      </c>
      <c r="AX61">
        <v>3.48269000358408</v>
      </c>
      <c r="AY61">
        <v>3.278838644193991</v>
      </c>
      <c r="AZ61">
        <v>4.4873589915987537</v>
      </c>
    </row>
    <row r="62" spans="2:52" x14ac:dyDescent="0.35">
      <c r="B62" t="s">
        <v>30</v>
      </c>
      <c r="C62" t="s">
        <v>135</v>
      </c>
      <c r="D62" t="s">
        <v>387</v>
      </c>
      <c r="E62">
        <v>3.9651667936570729</v>
      </c>
      <c r="F62">
        <v>3.5099878902633059</v>
      </c>
      <c r="G62">
        <v>3.00213040697817</v>
      </c>
      <c r="H62">
        <v>2.8015999906815452</v>
      </c>
      <c r="I62">
        <v>2.4435061234766851</v>
      </c>
      <c r="J62">
        <v>2.326720706790474</v>
      </c>
      <c r="K62">
        <v>2.2383235214324202</v>
      </c>
      <c r="L62">
        <v>2.24824441359213</v>
      </c>
      <c r="M62">
        <v>2.189954930039169</v>
      </c>
      <c r="N62">
        <v>2.2392822393463709</v>
      </c>
      <c r="O62">
        <v>2.3961641238320031</v>
      </c>
      <c r="P62">
        <v>2.4821631003669582</v>
      </c>
      <c r="Q62">
        <v>2.5212980221759849</v>
      </c>
      <c r="R62">
        <v>2.5136339350172578</v>
      </c>
      <c r="S62">
        <v>2.614208817536007</v>
      </c>
      <c r="T62">
        <v>2.4195608002394371</v>
      </c>
      <c r="U62">
        <v>2.4244194355673692</v>
      </c>
      <c r="V62">
        <v>2.2624752942499571</v>
      </c>
      <c r="W62">
        <v>2.2286090788530002</v>
      </c>
      <c r="X62">
        <v>1.9827191444977681</v>
      </c>
      <c r="Y62">
        <v>2.1646408178038321</v>
      </c>
      <c r="Z62">
        <v>2.325555539296233</v>
      </c>
      <c r="AA62">
        <v>2.5637842145691798</v>
      </c>
      <c r="AB62">
        <v>2.774232694949073</v>
      </c>
      <c r="AC62">
        <v>2.4989251094406759</v>
      </c>
      <c r="AD62">
        <v>2.561527409568197</v>
      </c>
      <c r="AE62">
        <v>2.6259057417015041</v>
      </c>
      <c r="AF62">
        <v>2.9215358845245172</v>
      </c>
      <c r="AG62">
        <v>3.0125999459676942</v>
      </c>
      <c r="AH62">
        <v>3.205944220024346</v>
      </c>
      <c r="AI62">
        <v>3.491107651934279</v>
      </c>
      <c r="AJ62">
        <v>3.819984661413379</v>
      </c>
      <c r="AK62">
        <v>4.1795830652855619</v>
      </c>
      <c r="AL62">
        <v>4.4966302310063764</v>
      </c>
      <c r="AM62">
        <v>5.1465193693784439</v>
      </c>
      <c r="AN62">
        <v>5.576587782040721</v>
      </c>
      <c r="AO62">
        <v>6.0167807083665572</v>
      </c>
      <c r="AP62">
        <v>6.0299878253522596</v>
      </c>
      <c r="AQ62">
        <v>5.7675395034271588</v>
      </c>
      <c r="AR62">
        <v>5.4372230030389099</v>
      </c>
      <c r="AS62">
        <v>5.1340673488028434</v>
      </c>
      <c r="AT62">
        <v>4.6818324729855476</v>
      </c>
      <c r="AU62">
        <v>4.284329360556753</v>
      </c>
      <c r="AV62">
        <v>3.9150165141051518</v>
      </c>
      <c r="AW62">
        <v>3.6951250864843042</v>
      </c>
      <c r="AX62">
        <v>3.5439898533294958</v>
      </c>
      <c r="AY62">
        <v>3.3365504462842459</v>
      </c>
      <c r="AZ62">
        <v>4.5663423153099254</v>
      </c>
    </row>
    <row r="63" spans="2:52" x14ac:dyDescent="0.35">
      <c r="B63" t="s">
        <v>30</v>
      </c>
      <c r="C63" t="s">
        <v>135</v>
      </c>
      <c r="D63" t="s">
        <v>510</v>
      </c>
      <c r="E63">
        <v>4.0319716034368751</v>
      </c>
      <c r="F63">
        <v>3.56912388265423</v>
      </c>
      <c r="G63">
        <v>3.0527100575222939</v>
      </c>
      <c r="H63">
        <v>2.8488011209734592</v>
      </c>
      <c r="I63">
        <v>2.4846741172255911</v>
      </c>
      <c r="J63">
        <v>2.365921109274554</v>
      </c>
      <c r="K63">
        <v>2.2760346152795048</v>
      </c>
      <c r="L63">
        <v>2.286122653828778</v>
      </c>
      <c r="M63">
        <v>2.22685111376633</v>
      </c>
      <c r="N63">
        <v>2.2770094855954128</v>
      </c>
      <c r="O63">
        <v>2.436534503395821</v>
      </c>
      <c r="P63">
        <v>2.5239823837392779</v>
      </c>
      <c r="Q63">
        <v>2.563776647549096</v>
      </c>
      <c r="R63">
        <v>2.5559834364691278</v>
      </c>
      <c r="S63">
        <v>2.658252796482754</v>
      </c>
      <c r="T63">
        <v>2.4603253651170691</v>
      </c>
      <c r="U63">
        <v>2.4652658583404579</v>
      </c>
      <c r="V63">
        <v>2.300593295214167</v>
      </c>
      <c r="W63">
        <v>2.266156504556371</v>
      </c>
      <c r="X63">
        <v>2.0161238364534331</v>
      </c>
      <c r="Y63">
        <v>2.2011105114132672</v>
      </c>
      <c r="Z63">
        <v>2.364736311132507</v>
      </c>
      <c r="AA63">
        <v>2.6069786438791218</v>
      </c>
      <c r="AB63">
        <v>2.8209727432535852</v>
      </c>
      <c r="AC63">
        <v>2.541026797787608</v>
      </c>
      <c r="AD63">
        <v>2.6046838164098181</v>
      </c>
      <c r="AE63">
        <v>2.670146789481556</v>
      </c>
      <c r="AF63">
        <v>2.970757685065855</v>
      </c>
      <c r="AG63">
        <v>3.0633559864588422</v>
      </c>
      <c r="AH63">
        <v>3.2599577092238392</v>
      </c>
      <c r="AI63">
        <v>3.549925551595237</v>
      </c>
      <c r="AJ63">
        <v>3.884343454358913</v>
      </c>
      <c r="AK63">
        <v>4.2500003430863194</v>
      </c>
      <c r="AL63">
        <v>4.5723890938398437</v>
      </c>
      <c r="AM63">
        <v>5.2332275119083818</v>
      </c>
      <c r="AN63">
        <v>5.6705416824404571</v>
      </c>
      <c r="AO63">
        <v>6.1181509436243013</v>
      </c>
      <c r="AP63">
        <v>6.1315805730499298</v>
      </c>
      <c r="AQ63">
        <v>5.8647105430011548</v>
      </c>
      <c r="AR63">
        <v>5.5288288969017936</v>
      </c>
      <c r="AS63">
        <v>5.2205657006961674</v>
      </c>
      <c r="AT63">
        <v>4.7607116082287417</v>
      </c>
      <c r="AU63">
        <v>4.3565113954774182</v>
      </c>
      <c r="AV63">
        <v>3.9809763960268798</v>
      </c>
      <c r="AW63">
        <v>3.757380255399275</v>
      </c>
      <c r="AX63">
        <v>3.6036987080470211</v>
      </c>
      <c r="AY63">
        <v>3.3927643786316311</v>
      </c>
      <c r="AZ63">
        <v>4.6432756817074567</v>
      </c>
    </row>
    <row r="64" spans="2:52" x14ac:dyDescent="0.35">
      <c r="B64" t="s">
        <v>32</v>
      </c>
      <c r="C64" t="s">
        <v>138</v>
      </c>
      <c r="D64" t="s">
        <v>315</v>
      </c>
      <c r="E64">
        <v>56.446277558430737</v>
      </c>
      <c r="F64">
        <v>54.661882184335667</v>
      </c>
      <c r="G64">
        <v>51.06601633010812</v>
      </c>
      <c r="H64">
        <v>49.809912906229229</v>
      </c>
      <c r="I64">
        <v>49.505378270608837</v>
      </c>
      <c r="J64">
        <v>48.532615773975721</v>
      </c>
      <c r="K64">
        <v>48.416842988147202</v>
      </c>
      <c r="L64">
        <v>47.380258137189188</v>
      </c>
      <c r="M64">
        <v>45.887279125021372</v>
      </c>
      <c r="N64">
        <v>43.636266066435482</v>
      </c>
      <c r="O64">
        <v>42.30629481507529</v>
      </c>
      <c r="P64">
        <v>43.208359925154703</v>
      </c>
      <c r="Q64">
        <v>43.26798374267149</v>
      </c>
      <c r="R64">
        <v>40.28978525763506</v>
      </c>
      <c r="S64">
        <v>36.38848303005954</v>
      </c>
      <c r="T64">
        <v>26.35423851858484</v>
      </c>
      <c r="U64">
        <v>26.508659668546919</v>
      </c>
      <c r="V64">
        <v>19.396217701043501</v>
      </c>
      <c r="W64">
        <v>18.226919456438289</v>
      </c>
      <c r="X64">
        <v>15.088817600669159</v>
      </c>
      <c r="Y64">
        <v>11.76446669928538</v>
      </c>
      <c r="Z64">
        <v>9.8280739543431448</v>
      </c>
      <c r="AA64">
        <v>10.033581131171919</v>
      </c>
      <c r="AB64">
        <v>10.28277376759347</v>
      </c>
      <c r="AC64">
        <v>12.298657277821549</v>
      </c>
      <c r="AD64">
        <v>12.361124153778841</v>
      </c>
      <c r="AE64">
        <v>12.515094434877129</v>
      </c>
      <c r="AF64">
        <v>13.66144718762418</v>
      </c>
      <c r="AG64">
        <v>15.03971022760601</v>
      </c>
      <c r="AH64">
        <v>15.70476764769117</v>
      </c>
      <c r="AI64">
        <v>16.87236292900829</v>
      </c>
      <c r="AJ64">
        <v>20.058256884339809</v>
      </c>
      <c r="AK64">
        <v>23.995226572350671</v>
      </c>
      <c r="AL64">
        <v>29.228662498766891</v>
      </c>
      <c r="AM64">
        <v>35.00829590002202</v>
      </c>
      <c r="AN64">
        <v>41.229200689004493</v>
      </c>
      <c r="AO64">
        <v>47.381228797545639</v>
      </c>
      <c r="AP64">
        <v>53.643389523453557</v>
      </c>
      <c r="AQ64">
        <v>61.064128153402663</v>
      </c>
      <c r="AR64">
        <v>64.690147657756697</v>
      </c>
      <c r="AS64">
        <v>64.099986161033357</v>
      </c>
      <c r="AT64">
        <v>62.845927441810673</v>
      </c>
      <c r="AU64">
        <v>60.46788997823478</v>
      </c>
      <c r="AV64">
        <v>58.143910829895191</v>
      </c>
      <c r="AW64">
        <v>56.349314906728743</v>
      </c>
      <c r="AX64">
        <v>55.619332370256927</v>
      </c>
      <c r="AY64">
        <v>55.040198494151277</v>
      </c>
      <c r="AZ64">
        <v>59.639681208531869</v>
      </c>
    </row>
    <row r="65" spans="2:52" x14ac:dyDescent="0.35">
      <c r="B65" t="s">
        <v>32</v>
      </c>
      <c r="C65" t="s">
        <v>138</v>
      </c>
      <c r="D65" t="s">
        <v>316</v>
      </c>
      <c r="E65">
        <v>58.746127694713827</v>
      </c>
      <c r="F65">
        <v>56.889028820550969</v>
      </c>
      <c r="G65">
        <v>53.146652816626833</v>
      </c>
      <c r="H65">
        <v>51.839370648009577</v>
      </c>
      <c r="I65">
        <v>51.522428036991528</v>
      </c>
      <c r="J65">
        <v>50.510031253435997</v>
      </c>
      <c r="K65">
        <v>50.389541415061537</v>
      </c>
      <c r="L65">
        <v>49.310721895780603</v>
      </c>
      <c r="M65">
        <v>47.756912867301288</v>
      </c>
      <c r="N65">
        <v>45.414184412882541</v>
      </c>
      <c r="O65">
        <v>44.030024742090667</v>
      </c>
      <c r="P65">
        <v>44.968843641013009</v>
      </c>
      <c r="Q65">
        <v>45.030896774523207</v>
      </c>
      <c r="R65">
        <v>41.931354411945897</v>
      </c>
      <c r="S65">
        <v>37.87109731882618</v>
      </c>
      <c r="T65">
        <v>27.428017015065201</v>
      </c>
      <c r="U65">
        <v>27.5887299085779</v>
      </c>
      <c r="V65">
        <v>20.186498227105549</v>
      </c>
      <c r="W65">
        <v>18.969558032605111</v>
      </c>
      <c r="X65">
        <v>15.703597187849679</v>
      </c>
      <c r="Y65">
        <v>12.243798756454989</v>
      </c>
      <c r="Z65">
        <v>10.22850952247957</v>
      </c>
      <c r="AA65">
        <v>10.44238989465585</v>
      </c>
      <c r="AB65">
        <v>10.70173564911503</v>
      </c>
      <c r="AC65">
        <v>12.799754424346711</v>
      </c>
      <c r="AD65">
        <v>12.86476645402179</v>
      </c>
      <c r="AE65">
        <v>13.025010108445731</v>
      </c>
      <c r="AF65">
        <v>14.21806991874684</v>
      </c>
      <c r="AG65">
        <v>15.652488981365501</v>
      </c>
      <c r="AH65">
        <v>16.344643536361559</v>
      </c>
      <c r="AI65">
        <v>17.559811381947089</v>
      </c>
      <c r="AJ65">
        <v>20.87551157011244</v>
      </c>
      <c r="AK65">
        <v>24.972889360573301</v>
      </c>
      <c r="AL65">
        <v>30.41955667884061</v>
      </c>
      <c r="AM65">
        <v>36.434675770924223</v>
      </c>
      <c r="AN65">
        <v>42.90904543563628</v>
      </c>
      <c r="AO65">
        <v>49.311732104774258</v>
      </c>
      <c r="AP65">
        <v>55.829038640501032</v>
      </c>
      <c r="AQ65">
        <v>63.552128240037867</v>
      </c>
      <c r="AR65">
        <v>67.325886476013693</v>
      </c>
      <c r="AS65">
        <v>66.711679407866029</v>
      </c>
      <c r="AT65">
        <v>65.406525253460288</v>
      </c>
      <c r="AU65">
        <v>62.931596904935802</v>
      </c>
      <c r="AV65">
        <v>60.51292942651996</v>
      </c>
      <c r="AW65">
        <v>58.645214391571614</v>
      </c>
      <c r="AX65">
        <v>57.885489407792249</v>
      </c>
      <c r="AY65">
        <v>57.282759270223487</v>
      </c>
      <c r="AZ65">
        <v>62.069643553052053</v>
      </c>
    </row>
    <row r="66" spans="2:52" x14ac:dyDescent="0.35">
      <c r="B66" t="s">
        <v>32</v>
      </c>
      <c r="C66" t="s">
        <v>138</v>
      </c>
      <c r="D66" t="s">
        <v>317</v>
      </c>
      <c r="E66">
        <v>59.334908249751287</v>
      </c>
      <c r="F66">
        <v>57.459196681462089</v>
      </c>
      <c r="G66">
        <v>53.679312873922363</v>
      </c>
      <c r="H66">
        <v>52.358928525620541</v>
      </c>
      <c r="I66">
        <v>52.038809370824147</v>
      </c>
      <c r="J66">
        <v>51.016265883757583</v>
      </c>
      <c r="K66">
        <v>50.894568441125642</v>
      </c>
      <c r="L66">
        <v>49.804936499302599</v>
      </c>
      <c r="M66">
        <v>48.235554486217993</v>
      </c>
      <c r="N66">
        <v>45.869346135952107</v>
      </c>
      <c r="O66">
        <v>44.471313783994511</v>
      </c>
      <c r="P66">
        <v>45.419541955222591</v>
      </c>
      <c r="Q66">
        <v>45.482217013612342</v>
      </c>
      <c r="R66">
        <v>42.351609620126368</v>
      </c>
      <c r="S66">
        <v>38.250658773755283</v>
      </c>
      <c r="T66">
        <v>27.70291314380459</v>
      </c>
      <c r="U66">
        <v>27.865236775426471</v>
      </c>
      <c r="V66">
        <v>20.388816543168581</v>
      </c>
      <c r="W66">
        <v>19.159679617559512</v>
      </c>
      <c r="X66">
        <v>15.86098581976761</v>
      </c>
      <c r="Y66">
        <v>12.36651170640558</v>
      </c>
      <c r="Z66">
        <v>10.33102432218088</v>
      </c>
      <c r="AA66">
        <v>10.5470483012498</v>
      </c>
      <c r="AB66">
        <v>10.80899333745313</v>
      </c>
      <c r="AC66">
        <v>12.92803941622692</v>
      </c>
      <c r="AD66">
        <v>12.993703026191939</v>
      </c>
      <c r="AE66">
        <v>13.155552715796331</v>
      </c>
      <c r="AF66">
        <v>14.36056991707566</v>
      </c>
      <c r="AG66">
        <v>15.80936538346741</v>
      </c>
      <c r="AH66">
        <v>16.508457027920329</v>
      </c>
      <c r="AI66">
        <v>17.7358038413232</v>
      </c>
      <c r="AJ66">
        <v>21.084735492969362</v>
      </c>
      <c r="AK66">
        <v>25.223179077284801</v>
      </c>
      <c r="AL66">
        <v>30.724435386054068</v>
      </c>
      <c r="AM66">
        <v>36.799840752257033</v>
      </c>
      <c r="AN66">
        <v>43.339099510332247</v>
      </c>
      <c r="AO66">
        <v>49.805956833072727</v>
      </c>
      <c r="AP66">
        <v>56.388582795118047</v>
      </c>
      <c r="AQ66">
        <v>64.189076730216385</v>
      </c>
      <c r="AR66">
        <v>68.000657296887795</v>
      </c>
      <c r="AS66">
        <v>67.380294364640093</v>
      </c>
      <c r="AT66">
        <v>66.062059358481292</v>
      </c>
      <c r="AU66">
        <v>63.562326146318902</v>
      </c>
      <c r="AV66">
        <v>61.119417676432221</v>
      </c>
      <c r="AW66">
        <v>59.2329835473396</v>
      </c>
      <c r="AX66">
        <v>58.465644252367682</v>
      </c>
      <c r="AY66">
        <v>57.856873277745287</v>
      </c>
      <c r="AZ66">
        <v>62.691733903790727</v>
      </c>
    </row>
    <row r="67" spans="2:52" x14ac:dyDescent="0.35">
      <c r="B67" t="s">
        <v>32</v>
      </c>
      <c r="C67" t="s">
        <v>138</v>
      </c>
      <c r="D67" t="s">
        <v>318</v>
      </c>
      <c r="E67">
        <v>60.235379878106812</v>
      </c>
      <c r="F67">
        <v>58.331202351075177</v>
      </c>
      <c r="G67">
        <v>54.493954704480657</v>
      </c>
      <c r="H67">
        <v>53.153532090691577</v>
      </c>
      <c r="I67">
        <v>52.828554780298589</v>
      </c>
      <c r="J67">
        <v>51.790493086058127</v>
      </c>
      <c r="K67">
        <v>51.666948752657071</v>
      </c>
      <c r="L67">
        <v>50.560780463548681</v>
      </c>
      <c r="M67">
        <v>48.967581375178717</v>
      </c>
      <c r="N67">
        <v>46.565463245171983</v>
      </c>
      <c r="O67">
        <v>45.146214235000947</v>
      </c>
      <c r="P67">
        <v>46.10883279783129</v>
      </c>
      <c r="Q67">
        <v>46.172459018252809</v>
      </c>
      <c r="R67">
        <v>42.994341259949408</v>
      </c>
      <c r="S67">
        <v>38.831154033757961</v>
      </c>
      <c r="T67">
        <v>28.12333491649516</v>
      </c>
      <c r="U67">
        <v>28.28812198539535</v>
      </c>
      <c r="V67">
        <v>20.69823896201838</v>
      </c>
      <c r="W67">
        <v>19.45044854959146</v>
      </c>
      <c r="X67">
        <v>16.101693493374061</v>
      </c>
      <c r="Y67">
        <v>12.55418694281906</v>
      </c>
      <c r="Z67">
        <v>10.487808828441811</v>
      </c>
      <c r="AA67">
        <v>10.707111205842059</v>
      </c>
      <c r="AB67">
        <v>10.97303154225648</v>
      </c>
      <c r="AC67">
        <v>13.124236445058139</v>
      </c>
      <c r="AD67">
        <v>13.19089657156853</v>
      </c>
      <c r="AE67">
        <v>13.355202505866741</v>
      </c>
      <c r="AF67">
        <v>14.578507150970291</v>
      </c>
      <c r="AG67">
        <v>16.049289660929791</v>
      </c>
      <c r="AH67">
        <v>16.75899077980543</v>
      </c>
      <c r="AI67">
        <v>18.004963913130631</v>
      </c>
      <c r="AJ67">
        <v>21.404719237157241</v>
      </c>
      <c r="AK67">
        <v>25.605968194281889</v>
      </c>
      <c r="AL67">
        <v>31.190712038002879</v>
      </c>
      <c r="AM67">
        <v>37.358318274223151</v>
      </c>
      <c r="AN67">
        <v>43.996817380953452</v>
      </c>
      <c r="AO67">
        <v>50.561816281991149</v>
      </c>
      <c r="AP67">
        <v>57.244340737077842</v>
      </c>
      <c r="AQ67">
        <v>65.16321563345025</v>
      </c>
      <c r="AR67">
        <v>69.032641071896506</v>
      </c>
      <c r="AS67">
        <v>68.402863458877391</v>
      </c>
      <c r="AT67">
        <v>67.064622805831021</v>
      </c>
      <c r="AU67">
        <v>64.526953429235107</v>
      </c>
      <c r="AV67">
        <v>62.046971172050348</v>
      </c>
      <c r="AW67">
        <v>60.131908357718011</v>
      </c>
      <c r="AX67">
        <v>59.352923856158156</v>
      </c>
      <c r="AY67">
        <v>58.734914121301983</v>
      </c>
      <c r="AZ67">
        <v>63.643149004580302</v>
      </c>
    </row>
    <row r="68" spans="2:52" x14ac:dyDescent="0.35">
      <c r="B68" t="s">
        <v>32</v>
      </c>
      <c r="C68" t="s">
        <v>138</v>
      </c>
      <c r="D68" t="s">
        <v>319</v>
      </c>
      <c r="E68">
        <v>61.440076958745522</v>
      </c>
      <c r="F68">
        <v>59.497816213637172</v>
      </c>
      <c r="G68">
        <v>55.583824284083121</v>
      </c>
      <c r="H68">
        <v>54.216593452052173</v>
      </c>
      <c r="I68">
        <v>53.885116652191421</v>
      </c>
      <c r="J68">
        <v>52.826293905308731</v>
      </c>
      <c r="K68">
        <v>52.700278706810131</v>
      </c>
      <c r="L68">
        <v>51.571987245053357</v>
      </c>
      <c r="M68">
        <v>49.946924453083973</v>
      </c>
      <c r="N68">
        <v>47.496764379879977</v>
      </c>
      <c r="O68">
        <v>46.049130637302312</v>
      </c>
      <c r="P68">
        <v>47.031001403318839</v>
      </c>
      <c r="Q68">
        <v>47.095900137039827</v>
      </c>
      <c r="R68">
        <v>43.854220578460541</v>
      </c>
      <c r="S68">
        <v>39.607770334625741</v>
      </c>
      <c r="T68">
        <v>28.685796704571992</v>
      </c>
      <c r="U68">
        <v>28.853879486078831</v>
      </c>
      <c r="V68">
        <v>21.112200127405981</v>
      </c>
      <c r="W68">
        <v>19.839454124591121</v>
      </c>
      <c r="X68">
        <v>16.423724551932349</v>
      </c>
      <c r="Y68">
        <v>12.805268489750651</v>
      </c>
      <c r="Z68">
        <v>10.697563173869501</v>
      </c>
      <c r="AA68">
        <v>10.9212515605282</v>
      </c>
      <c r="AB68">
        <v>11.19249025724198</v>
      </c>
      <c r="AC68">
        <v>13.386718882505511</v>
      </c>
      <c r="AD68">
        <v>13.454712199907441</v>
      </c>
      <c r="AE68">
        <v>13.62230422420428</v>
      </c>
      <c r="AF68">
        <v>14.87007474862444</v>
      </c>
      <c r="AG68">
        <v>16.370272651988749</v>
      </c>
      <c r="AH68">
        <v>17.09416766933014</v>
      </c>
      <c r="AI68">
        <v>18.365060047778531</v>
      </c>
      <c r="AJ68">
        <v>21.8328098846982</v>
      </c>
      <c r="AK68">
        <v>26.118083087439409</v>
      </c>
      <c r="AL68">
        <v>31.814520832954681</v>
      </c>
      <c r="AM68">
        <v>38.105478117053103</v>
      </c>
      <c r="AN68">
        <v>44.876746046855231</v>
      </c>
      <c r="AO68">
        <v>51.573043779683829</v>
      </c>
      <c r="AP68">
        <v>58.389217557122777</v>
      </c>
      <c r="AQ68">
        <v>66.466468568809944</v>
      </c>
      <c r="AR68">
        <v>70.413281840434607</v>
      </c>
      <c r="AS68">
        <v>69.770908785112468</v>
      </c>
      <c r="AT68">
        <v>68.405903552658131</v>
      </c>
      <c r="AU68">
        <v>65.817481231600041</v>
      </c>
      <c r="AV68">
        <v>63.287899762269333</v>
      </c>
      <c r="AW68">
        <v>61.334536026014781</v>
      </c>
      <c r="AX68">
        <v>60.539971970432177</v>
      </c>
      <c r="AY68">
        <v>59.909602148781588</v>
      </c>
      <c r="AZ68">
        <v>64.916000872761842</v>
      </c>
    </row>
    <row r="69" spans="2:52" x14ac:dyDescent="0.35">
      <c r="B69" t="s">
        <v>32</v>
      </c>
      <c r="C69" t="s">
        <v>138</v>
      </c>
      <c r="D69" t="s">
        <v>320</v>
      </c>
      <c r="E69">
        <v>61.995555474637627</v>
      </c>
      <c r="F69">
        <v>60.035734788696303</v>
      </c>
      <c r="G69">
        <v>56.086356535819412</v>
      </c>
      <c r="H69">
        <v>54.706764596982431</v>
      </c>
      <c r="I69">
        <v>54.372290921955603</v>
      </c>
      <c r="J69">
        <v>53.303895379641261</v>
      </c>
      <c r="K69">
        <v>53.176740880235073</v>
      </c>
      <c r="L69">
        <v>52.038248557774772</v>
      </c>
      <c r="M69">
        <v>50.398493605368778</v>
      </c>
      <c r="N69">
        <v>47.926181683590848</v>
      </c>
      <c r="O69">
        <v>46.465459913089283</v>
      </c>
      <c r="P69">
        <v>47.456207753206328</v>
      </c>
      <c r="Q69">
        <v>47.521693235090318</v>
      </c>
      <c r="R69">
        <v>44.250705715985433</v>
      </c>
      <c r="S69">
        <v>39.965863399809344</v>
      </c>
      <c r="T69">
        <v>28.945144423021912</v>
      </c>
      <c r="U69">
        <v>29.11474683761908</v>
      </c>
      <c r="V69">
        <v>21.303075109575399</v>
      </c>
      <c r="W69">
        <v>20.018822235419449</v>
      </c>
      <c r="X69">
        <v>16.57221111951354</v>
      </c>
      <c r="Y69">
        <v>12.921040667918049</v>
      </c>
      <c r="Z69">
        <v>10.79427963012448</v>
      </c>
      <c r="AA69">
        <v>11.01999037904563</v>
      </c>
      <c r="AB69">
        <v>11.293681339430959</v>
      </c>
      <c r="AC69">
        <v>13.507747942129109</v>
      </c>
      <c r="AD69">
        <v>13.57635598576368</v>
      </c>
      <c r="AE69">
        <v>13.74546320622464</v>
      </c>
      <c r="AF69">
        <v>15.00451479918161</v>
      </c>
      <c r="AG69">
        <v>16.51827596200383</v>
      </c>
      <c r="AH69">
        <v>17.248715699824078</v>
      </c>
      <c r="AI69">
        <v>18.53109819103247</v>
      </c>
      <c r="AJ69">
        <v>22.030199885375609</v>
      </c>
      <c r="AK69">
        <v>26.354216158058751</v>
      </c>
      <c r="AL69">
        <v>32.102155284128528</v>
      </c>
      <c r="AM69">
        <v>38.449988988125618</v>
      </c>
      <c r="AN69">
        <v>45.282475816837653</v>
      </c>
      <c r="AO69">
        <v>52.039314644513851</v>
      </c>
      <c r="AP69">
        <v>58.917113313739577</v>
      </c>
      <c r="AQ69">
        <v>67.067390591449694</v>
      </c>
      <c r="AR69">
        <v>71.049886923499201</v>
      </c>
      <c r="AS69">
        <v>70.401706186138199</v>
      </c>
      <c r="AT69">
        <v>69.024359968479402</v>
      </c>
      <c r="AU69">
        <v>66.412535772609715</v>
      </c>
      <c r="AV69">
        <v>63.860084407439601</v>
      </c>
      <c r="AW69">
        <v>61.889060348429581</v>
      </c>
      <c r="AX69">
        <v>61.087312654996524</v>
      </c>
      <c r="AY69">
        <v>60.451243672304358</v>
      </c>
      <c r="AZ69">
        <v>65.502905147746134</v>
      </c>
    </row>
    <row r="70" spans="2:52" x14ac:dyDescent="0.35">
      <c r="B70" t="s">
        <v>32</v>
      </c>
      <c r="C70" t="s">
        <v>138</v>
      </c>
      <c r="D70" t="s">
        <v>321</v>
      </c>
      <c r="E70">
        <v>62.538420912865831</v>
      </c>
      <c r="F70">
        <v>60.561439014199223</v>
      </c>
      <c r="G70">
        <v>56.577477944222579</v>
      </c>
      <c r="H70">
        <v>55.185805578382102</v>
      </c>
      <c r="I70">
        <v>54.848403077300247</v>
      </c>
      <c r="J70">
        <v>53.770652106038803</v>
      </c>
      <c r="K70">
        <v>53.642384175475897</v>
      </c>
      <c r="L70">
        <v>52.493922620079147</v>
      </c>
      <c r="M70">
        <v>50.839809117547922</v>
      </c>
      <c r="N70">
        <v>48.345848342322697</v>
      </c>
      <c r="O70">
        <v>46.872335729671207</v>
      </c>
      <c r="P70">
        <v>47.871759074931838</v>
      </c>
      <c r="Q70">
        <v>47.937817981871042</v>
      </c>
      <c r="R70">
        <v>44.638187988972618</v>
      </c>
      <c r="S70">
        <v>40.315825357285171</v>
      </c>
      <c r="T70">
        <v>29.198603213599419</v>
      </c>
      <c r="U70">
        <v>29.369690755451579</v>
      </c>
      <c r="V70">
        <v>21.489615952970201</v>
      </c>
      <c r="W70">
        <v>20.194117490417039</v>
      </c>
      <c r="X70">
        <v>16.71732604884884</v>
      </c>
      <c r="Y70">
        <v>13.034184043291519</v>
      </c>
      <c r="Z70">
        <v>10.88879997592834</v>
      </c>
      <c r="AA70">
        <v>11.11648716596188</v>
      </c>
      <c r="AB70">
        <v>11.392574707231301</v>
      </c>
      <c r="AC70">
        <v>13.62602883258875</v>
      </c>
      <c r="AD70">
        <v>13.695237644058819</v>
      </c>
      <c r="AE70">
        <v>13.86582565559651</v>
      </c>
      <c r="AF70">
        <v>15.13590216138037</v>
      </c>
      <c r="AG70">
        <v>16.66291860695209</v>
      </c>
      <c r="AH70">
        <v>17.399754456321538</v>
      </c>
      <c r="AI70">
        <v>18.693366157877939</v>
      </c>
      <c r="AJ70">
        <v>22.223107812782139</v>
      </c>
      <c r="AK70">
        <v>26.584987428584078</v>
      </c>
      <c r="AL70">
        <v>32.383258509399532</v>
      </c>
      <c r="AM70">
        <v>38.786677158142062</v>
      </c>
      <c r="AN70">
        <v>45.678992807292268</v>
      </c>
      <c r="AO70">
        <v>52.494998042030083</v>
      </c>
      <c r="AP70">
        <v>59.433022305817062</v>
      </c>
      <c r="AQ70">
        <v>67.654667664870615</v>
      </c>
      <c r="AR70">
        <v>71.672036813204897</v>
      </c>
      <c r="AS70">
        <v>71.018180267032378</v>
      </c>
      <c r="AT70">
        <v>69.628773287076712</v>
      </c>
      <c r="AU70">
        <v>66.994078595478584</v>
      </c>
      <c r="AV70">
        <v>64.419276634071338</v>
      </c>
      <c r="AW70">
        <v>62.430993259754587</v>
      </c>
      <c r="AX70">
        <v>61.622225045098489</v>
      </c>
      <c r="AY70">
        <v>60.980586310439612</v>
      </c>
      <c r="AZ70">
        <v>66.076482770141965</v>
      </c>
    </row>
    <row r="71" spans="2:52" x14ac:dyDescent="0.35">
      <c r="B71" t="s">
        <v>32</v>
      </c>
      <c r="C71" t="s">
        <v>138</v>
      </c>
      <c r="D71" t="s">
        <v>322</v>
      </c>
      <c r="E71">
        <v>63.054749693755433</v>
      </c>
      <c r="F71">
        <v>61.061445466531772</v>
      </c>
      <c r="G71">
        <v>57.044592076404619</v>
      </c>
      <c r="H71">
        <v>55.641429805869343</v>
      </c>
      <c r="I71">
        <v>55.301241647274729</v>
      </c>
      <c r="J71">
        <v>54.214592564468873</v>
      </c>
      <c r="K71">
        <v>54.085265630124802</v>
      </c>
      <c r="L71">
        <v>52.927322163510247</v>
      </c>
      <c r="M71">
        <v>51.259551993673568</v>
      </c>
      <c r="N71">
        <v>48.745000616577357</v>
      </c>
      <c r="O71">
        <v>47.259322411002181</v>
      </c>
      <c r="P71">
        <v>48.266997180426053</v>
      </c>
      <c r="Q71">
        <v>48.333601481930522</v>
      </c>
      <c r="R71">
        <v>45.00672913294521</v>
      </c>
      <c r="S71">
        <v>40.648680275164978</v>
      </c>
      <c r="T71">
        <v>29.439672287312721</v>
      </c>
      <c r="U71">
        <v>29.612172359584111</v>
      </c>
      <c r="V71">
        <v>21.667038200683209</v>
      </c>
      <c r="W71">
        <v>20.3608438629856</v>
      </c>
      <c r="X71">
        <v>16.855347387612131</v>
      </c>
      <c r="Y71">
        <v>13.14179667979125</v>
      </c>
      <c r="Z71">
        <v>10.97869992438971</v>
      </c>
      <c r="AA71">
        <v>11.208266942016239</v>
      </c>
      <c r="AB71">
        <v>11.486633913138879</v>
      </c>
      <c r="AC71">
        <v>13.73852784923805</v>
      </c>
      <c r="AD71">
        <v>13.80830806146834</v>
      </c>
      <c r="AE71">
        <v>13.980304479210499</v>
      </c>
      <c r="AF71">
        <v>15.260866971757309</v>
      </c>
      <c r="AG71">
        <v>16.800490747802549</v>
      </c>
      <c r="AH71">
        <v>17.543410050355941</v>
      </c>
      <c r="AI71">
        <v>18.847702049608682</v>
      </c>
      <c r="AJ71">
        <v>22.40658590508222</v>
      </c>
      <c r="AK71">
        <v>26.804478006513619</v>
      </c>
      <c r="AL71">
        <v>32.650620686815031</v>
      </c>
      <c r="AM71">
        <v>39.106907145396207</v>
      </c>
      <c r="AN71">
        <v>46.056127028530682</v>
      </c>
      <c r="AO71">
        <v>52.928406464343908</v>
      </c>
      <c r="AP71">
        <v>59.923712340899698</v>
      </c>
      <c r="AQ71">
        <v>68.213237126123303</v>
      </c>
      <c r="AR71">
        <v>72.263774417887902</v>
      </c>
      <c r="AS71">
        <v>71.604519511020712</v>
      </c>
      <c r="AT71">
        <v>70.203641329815511</v>
      </c>
      <c r="AU71">
        <v>67.547194111078511</v>
      </c>
      <c r="AV71">
        <v>64.951134108000886</v>
      </c>
      <c r="AW71">
        <v>62.946435098051857</v>
      </c>
      <c r="AX71">
        <v>62.130989543287058</v>
      </c>
      <c r="AY71">
        <v>61.484053320447288</v>
      </c>
      <c r="AZ71">
        <v>66.622022444732011</v>
      </c>
    </row>
    <row r="72" spans="2:52" x14ac:dyDescent="0.35">
      <c r="B72" t="s">
        <v>32</v>
      </c>
      <c r="C72" t="s">
        <v>138</v>
      </c>
      <c r="D72" t="s">
        <v>387</v>
      </c>
      <c r="E72">
        <v>63.563147785406528</v>
      </c>
      <c r="F72">
        <v>61.553771936772542</v>
      </c>
      <c r="G72">
        <v>57.504531444834647</v>
      </c>
      <c r="H72">
        <v>56.090055751851708</v>
      </c>
      <c r="I72">
        <v>55.747124722791803</v>
      </c>
      <c r="J72">
        <v>54.651714201352434</v>
      </c>
      <c r="K72">
        <v>54.521344529277442</v>
      </c>
      <c r="L72">
        <v>53.354064791382363</v>
      </c>
      <c r="M72">
        <v>51.67284771745399</v>
      </c>
      <c r="N72">
        <v>49.138022005312713</v>
      </c>
      <c r="O72">
        <v>47.64036506747405</v>
      </c>
      <c r="P72">
        <v>48.656164521117077</v>
      </c>
      <c r="Q72">
        <v>48.723305840053953</v>
      </c>
      <c r="R72">
        <v>45.369609571195738</v>
      </c>
      <c r="S72">
        <v>40.976422619403898</v>
      </c>
      <c r="T72">
        <v>29.677038596470961</v>
      </c>
      <c r="U72">
        <v>29.850929503024918</v>
      </c>
      <c r="V72">
        <v>21.841735284193309</v>
      </c>
      <c r="W72">
        <v>20.52500935749034</v>
      </c>
      <c r="X72">
        <v>16.99124875091303</v>
      </c>
      <c r="Y72">
        <v>13.247756411378839</v>
      </c>
      <c r="Z72">
        <v>11.06721903068191</v>
      </c>
      <c r="AA72">
        <v>11.29863700218954</v>
      </c>
      <c r="AB72">
        <v>11.57924839165632</v>
      </c>
      <c r="AC72">
        <v>13.84929890731965</v>
      </c>
      <c r="AD72">
        <v>13.91964174372823</v>
      </c>
      <c r="AE72">
        <v>14.09302493488517</v>
      </c>
      <c r="AF72">
        <v>15.38391235189227</v>
      </c>
      <c r="AG72">
        <v>16.935949812765429</v>
      </c>
      <c r="AH72">
        <v>17.684859128085559</v>
      </c>
      <c r="AI72">
        <v>18.99966737816154</v>
      </c>
      <c r="AJ72">
        <v>22.587245816823781</v>
      </c>
      <c r="AK72">
        <v>27.020597260533361</v>
      </c>
      <c r="AL72">
        <v>32.913876243755958</v>
      </c>
      <c r="AM72">
        <v>39.422218474989279</v>
      </c>
      <c r="AN72">
        <v>46.427468556391261</v>
      </c>
      <c r="AO72">
        <v>53.35515783472119</v>
      </c>
      <c r="AP72">
        <v>60.406865491879223</v>
      </c>
      <c r="AQ72">
        <v>68.763227091172666</v>
      </c>
      <c r="AR72">
        <v>72.846423071446793</v>
      </c>
      <c r="AS72">
        <v>72.181852721441857</v>
      </c>
      <c r="AT72">
        <v>70.769679533953706</v>
      </c>
      <c r="AU72">
        <v>68.09181390180396</v>
      </c>
      <c r="AV72">
        <v>65.474822375601022</v>
      </c>
      <c r="AW72">
        <v>63.453959870341279</v>
      </c>
      <c r="AX72">
        <v>62.631939537849163</v>
      </c>
      <c r="AY72">
        <v>61.979787195007191</v>
      </c>
      <c r="AZ72">
        <v>67.159182757592518</v>
      </c>
    </row>
    <row r="73" spans="2:52" x14ac:dyDescent="0.35">
      <c r="B73" t="s">
        <v>32</v>
      </c>
      <c r="C73" t="s">
        <v>138</v>
      </c>
      <c r="D73" t="s">
        <v>510</v>
      </c>
      <c r="E73">
        <v>64.025857017425238</v>
      </c>
      <c r="F73">
        <v>62.001853876277401</v>
      </c>
      <c r="G73">
        <v>57.923136855508552</v>
      </c>
      <c r="H73">
        <v>56.498364457840381</v>
      </c>
      <c r="I73">
        <v>56.1529370553531</v>
      </c>
      <c r="J73">
        <v>55.049552470658853</v>
      </c>
      <c r="K73">
        <v>54.918233769894343</v>
      </c>
      <c r="L73">
        <v>53.742456795315903</v>
      </c>
      <c r="M73">
        <v>52.049001267373882</v>
      </c>
      <c r="N73">
        <v>49.495723239709669</v>
      </c>
      <c r="O73">
        <v>47.987164077615631</v>
      </c>
      <c r="P73">
        <v>49.010358064120169</v>
      </c>
      <c r="Q73">
        <v>49.077988139659013</v>
      </c>
      <c r="R73">
        <v>45.699878570342072</v>
      </c>
      <c r="S73">
        <v>41.274711324442691</v>
      </c>
      <c r="T73">
        <v>29.89307320482488</v>
      </c>
      <c r="U73">
        <v>30.06822995378328</v>
      </c>
      <c r="V73">
        <v>22.00073264211877</v>
      </c>
      <c r="W73">
        <v>20.67442158214989</v>
      </c>
      <c r="X73">
        <v>17.114936893091208</v>
      </c>
      <c r="Y73">
        <v>13.34419372464367</v>
      </c>
      <c r="Z73">
        <v>11.14778307756578</v>
      </c>
      <c r="AA73">
        <v>11.38088566092166</v>
      </c>
      <c r="AB73">
        <v>11.663539766727069</v>
      </c>
      <c r="AC73">
        <v>13.95011516146487</v>
      </c>
      <c r="AD73">
        <v>14.02097005998721</v>
      </c>
      <c r="AE73">
        <v>14.195615397623991</v>
      </c>
      <c r="AF73">
        <v>15.49589985593815</v>
      </c>
      <c r="AG73">
        <v>17.059235405194372</v>
      </c>
      <c r="AH73">
        <v>17.813596421165219</v>
      </c>
      <c r="AI73">
        <v>19.13797584474095</v>
      </c>
      <c r="AJ73">
        <v>22.751670133891981</v>
      </c>
      <c r="AK73">
        <v>27.217294249948011</v>
      </c>
      <c r="AL73">
        <v>33.153473477847058</v>
      </c>
      <c r="AM73">
        <v>39.709193319227943</v>
      </c>
      <c r="AN73">
        <v>46.765438261617739</v>
      </c>
      <c r="AO73">
        <v>53.743557795486019</v>
      </c>
      <c r="AP73">
        <v>60.846598502503063</v>
      </c>
      <c r="AQ73">
        <v>69.263790406663318</v>
      </c>
      <c r="AR73">
        <v>73.376710095438995</v>
      </c>
      <c r="AS73">
        <v>72.70730199200321</v>
      </c>
      <c r="AT73">
        <v>71.28484886096561</v>
      </c>
      <c r="AU73">
        <v>68.587489651274922</v>
      </c>
      <c r="AV73">
        <v>65.951447681828085</v>
      </c>
      <c r="AW73">
        <v>63.915874266703078</v>
      </c>
      <c r="AX73">
        <v>63.087870020418087</v>
      </c>
      <c r="AY73">
        <v>62.430970321281961</v>
      </c>
      <c r="AZ73">
        <v>67.648069399608445</v>
      </c>
    </row>
    <row r="74" spans="2:52" x14ac:dyDescent="0.35">
      <c r="B74" t="s">
        <v>35</v>
      </c>
      <c r="C74" t="s">
        <v>141</v>
      </c>
      <c r="D74" t="s">
        <v>315</v>
      </c>
      <c r="E74">
        <v>426.43545743024259</v>
      </c>
      <c r="F74">
        <v>412.82392072884522</v>
      </c>
      <c r="G74">
        <v>385.56356178699752</v>
      </c>
      <c r="H74">
        <v>367.31922849287008</v>
      </c>
      <c r="I74">
        <v>354.79553008689442</v>
      </c>
      <c r="J74">
        <v>346.23460407734552</v>
      </c>
      <c r="K74">
        <v>340.62060296089271</v>
      </c>
      <c r="L74">
        <v>337.66520075875781</v>
      </c>
      <c r="M74">
        <v>332.93350854483481</v>
      </c>
      <c r="N74">
        <v>336.67507488936798</v>
      </c>
      <c r="O74">
        <v>344.51293598588683</v>
      </c>
      <c r="P74">
        <v>366.92145290036183</v>
      </c>
      <c r="Q74">
        <v>391.96507810851551</v>
      </c>
      <c r="R74">
        <v>432.46243968617352</v>
      </c>
      <c r="S74">
        <v>460.03723883410061</v>
      </c>
      <c r="T74">
        <v>475.30275782412571</v>
      </c>
      <c r="U74">
        <v>487.34135975167368</v>
      </c>
      <c r="V74">
        <v>494.52324066402139</v>
      </c>
      <c r="W74">
        <v>496.24580495135751</v>
      </c>
      <c r="X74">
        <v>494.46811514117491</v>
      </c>
      <c r="Y74">
        <v>490.78333674930292</v>
      </c>
      <c r="Z74">
        <v>493.68952398931702</v>
      </c>
      <c r="AA74">
        <v>500.15452942602309</v>
      </c>
      <c r="AB74">
        <v>511.01606606377783</v>
      </c>
      <c r="AC74">
        <v>527.00023126087581</v>
      </c>
      <c r="AD74">
        <v>540.71620862623593</v>
      </c>
      <c r="AE74">
        <v>555.85377467133571</v>
      </c>
      <c r="AF74">
        <v>573.22742794901512</v>
      </c>
      <c r="AG74">
        <v>589.17165150991309</v>
      </c>
      <c r="AH74">
        <v>610.48283749227221</v>
      </c>
      <c r="AI74">
        <v>647.25473988332499</v>
      </c>
      <c r="AJ74">
        <v>687.42249361349946</v>
      </c>
      <c r="AK74">
        <v>723.28550717776977</v>
      </c>
      <c r="AL74">
        <v>745.57141853963878</v>
      </c>
      <c r="AM74">
        <v>767.9878929153931</v>
      </c>
      <c r="AN74">
        <v>770.60781190734451</v>
      </c>
      <c r="AO74">
        <v>780.34185832030198</v>
      </c>
      <c r="AP74">
        <v>779.18066463242087</v>
      </c>
      <c r="AQ74">
        <v>762.92722371090349</v>
      </c>
      <c r="AR74">
        <v>733.27435480408872</v>
      </c>
      <c r="AS74">
        <v>708.86255851960561</v>
      </c>
      <c r="AT74">
        <v>668.05211050607568</v>
      </c>
      <c r="AU74">
        <v>624.76358612784793</v>
      </c>
      <c r="AV74">
        <v>577.09628118353146</v>
      </c>
      <c r="AW74">
        <v>528.30491917566383</v>
      </c>
      <c r="AX74">
        <v>486.02392473661263</v>
      </c>
      <c r="AY74">
        <v>455.12749334741591</v>
      </c>
      <c r="AZ74">
        <v>444.62481953132698</v>
      </c>
    </row>
    <row r="75" spans="2:52" x14ac:dyDescent="0.35">
      <c r="B75" t="s">
        <v>35</v>
      </c>
      <c r="C75" t="s">
        <v>141</v>
      </c>
      <c r="D75" t="s">
        <v>316</v>
      </c>
      <c r="E75">
        <v>431.08156803662507</v>
      </c>
      <c r="F75">
        <v>417.32173056910801</v>
      </c>
      <c r="G75">
        <v>389.76436386065302</v>
      </c>
      <c r="H75">
        <v>371.32125443534972</v>
      </c>
      <c r="I75">
        <v>358.66110750713852</v>
      </c>
      <c r="J75">
        <v>350.00690827548692</v>
      </c>
      <c r="K75">
        <v>344.33174134911621</v>
      </c>
      <c r="L75">
        <v>341.34413937260001</v>
      </c>
      <c r="M75">
        <v>336.56089430349522</v>
      </c>
      <c r="N75">
        <v>340.34322585827277</v>
      </c>
      <c r="O75">
        <v>348.26648222138448</v>
      </c>
      <c r="P75">
        <v>370.91914498793528</v>
      </c>
      <c r="Q75">
        <v>396.2356261480848</v>
      </c>
      <c r="R75">
        <v>437.17421562524783</v>
      </c>
      <c r="S75">
        <v>465.04944843683438</v>
      </c>
      <c r="T75">
        <v>480.48128870351621</v>
      </c>
      <c r="U75">
        <v>492.65105391762268</v>
      </c>
      <c r="V75">
        <v>499.9111830443232</v>
      </c>
      <c r="W75">
        <v>501.65251505855929</v>
      </c>
      <c r="X75">
        <v>499.85545691645677</v>
      </c>
      <c r="Y75">
        <v>496.1305320319085</v>
      </c>
      <c r="Z75">
        <v>499.06838283817791</v>
      </c>
      <c r="AA75">
        <v>505.60382596904481</v>
      </c>
      <c r="AB75">
        <v>516.58370150122073</v>
      </c>
      <c r="AC75">
        <v>532.74201778768622</v>
      </c>
      <c r="AD75">
        <v>546.60743382378473</v>
      </c>
      <c r="AE75">
        <v>561.90992706931195</v>
      </c>
      <c r="AF75">
        <v>579.47287022277101</v>
      </c>
      <c r="AG75">
        <v>595.59080969989054</v>
      </c>
      <c r="AH75">
        <v>617.13418586602074</v>
      </c>
      <c r="AI75">
        <v>654.30672643745709</v>
      </c>
      <c r="AJ75">
        <v>694.91211691520641</v>
      </c>
      <c r="AK75">
        <v>731.16586611084733</v>
      </c>
      <c r="AL75">
        <v>753.69458750960973</v>
      </c>
      <c r="AM75">
        <v>776.35529443577741</v>
      </c>
      <c r="AN75">
        <v>779.00375803677639</v>
      </c>
      <c r="AO75">
        <v>788.84385908354602</v>
      </c>
      <c r="AP75">
        <v>787.67001392821453</v>
      </c>
      <c r="AQ75">
        <v>771.23948809750425</v>
      </c>
      <c r="AR75">
        <v>741.26354448773714</v>
      </c>
      <c r="AS75">
        <v>716.58577617006131</v>
      </c>
      <c r="AT75">
        <v>675.33068910960617</v>
      </c>
      <c r="AU75">
        <v>631.5705264828606</v>
      </c>
      <c r="AV75">
        <v>583.38387548694209</v>
      </c>
      <c r="AW75">
        <v>534.06092057193052</v>
      </c>
      <c r="AX75">
        <v>491.31926515056932</v>
      </c>
      <c r="AY75">
        <v>460.08621016435319</v>
      </c>
      <c r="AZ75">
        <v>449.46910734532372</v>
      </c>
    </row>
    <row r="76" spans="2:52" x14ac:dyDescent="0.35">
      <c r="B76" t="s">
        <v>35</v>
      </c>
      <c r="C76" t="s">
        <v>141</v>
      </c>
      <c r="D76" t="s">
        <v>317</v>
      </c>
      <c r="E76">
        <v>438.96617616526282</v>
      </c>
      <c r="F76">
        <v>424.95466724067262</v>
      </c>
      <c r="G76">
        <v>396.89326822449692</v>
      </c>
      <c r="H76">
        <v>378.11282892644027</v>
      </c>
      <c r="I76">
        <v>365.22112420318223</v>
      </c>
      <c r="J76">
        <v>356.40863713306072</v>
      </c>
      <c r="K76">
        <v>350.62966974154182</v>
      </c>
      <c r="L76">
        <v>347.58742364990718</v>
      </c>
      <c r="M76">
        <v>342.71669162763749</v>
      </c>
      <c r="N76">
        <v>346.56820313426931</v>
      </c>
      <c r="O76">
        <v>354.63637817671668</v>
      </c>
      <c r="P76">
        <v>377.70336477946842</v>
      </c>
      <c r="Q76">
        <v>403.48289179438018</v>
      </c>
      <c r="R76">
        <v>445.17026006261227</v>
      </c>
      <c r="S76">
        <v>473.55533904603811</v>
      </c>
      <c r="T76">
        <v>489.26943219066288</v>
      </c>
      <c r="U76">
        <v>501.66178597464898</v>
      </c>
      <c r="V76">
        <v>509.0547049893238</v>
      </c>
      <c r="W76">
        <v>510.82788647607771</v>
      </c>
      <c r="X76">
        <v>508.99795961425838</v>
      </c>
      <c r="Y76">
        <v>505.2049047626669</v>
      </c>
      <c r="Z76">
        <v>508.1964897205803</v>
      </c>
      <c r="AA76">
        <v>514.85146802032159</v>
      </c>
      <c r="AB76">
        <v>526.03216869161611</v>
      </c>
      <c r="AC76">
        <v>542.48602531518679</v>
      </c>
      <c r="AD76">
        <v>556.60504387129811</v>
      </c>
      <c r="AE76">
        <v>572.18742419987007</v>
      </c>
      <c r="AF76">
        <v>590.07159872719944</v>
      </c>
      <c r="AG76">
        <v>606.48434003775617</v>
      </c>
      <c r="AH76">
        <v>628.42175086329291</v>
      </c>
      <c r="AI76">
        <v>666.27418808836399</v>
      </c>
      <c r="AJ76">
        <v>707.6222630499002</v>
      </c>
      <c r="AK76">
        <v>744.53910393582942</v>
      </c>
      <c r="AL76">
        <v>767.47988224687765</v>
      </c>
      <c r="AM76">
        <v>790.55506013928141</v>
      </c>
      <c r="AN76">
        <v>793.25196491518841</v>
      </c>
      <c r="AO76">
        <v>803.27204429193694</v>
      </c>
      <c r="AP76">
        <v>802.07672916493482</v>
      </c>
      <c r="AQ76">
        <v>785.34568420483424</v>
      </c>
      <c r="AR76">
        <v>754.82147180750189</v>
      </c>
      <c r="AS76">
        <v>729.69233988000997</v>
      </c>
      <c r="AT76">
        <v>687.682685194996</v>
      </c>
      <c r="AU76">
        <v>643.12213637793184</v>
      </c>
      <c r="AV76">
        <v>594.0541374230537</v>
      </c>
      <c r="AW76">
        <v>543.82905121761701</v>
      </c>
      <c r="AX76">
        <v>500.30563840101019</v>
      </c>
      <c r="AY76">
        <v>468.50132169198821</v>
      </c>
      <c r="AZ76">
        <v>457.69002895300741</v>
      </c>
    </row>
    <row r="77" spans="2:52" x14ac:dyDescent="0.35">
      <c r="B77" t="s">
        <v>35</v>
      </c>
      <c r="C77" t="s">
        <v>141</v>
      </c>
      <c r="D77" t="s">
        <v>318</v>
      </c>
      <c r="E77">
        <v>449.19153917437762</v>
      </c>
      <c r="F77">
        <v>434.85364345089778</v>
      </c>
      <c r="G77">
        <v>406.13857677861557</v>
      </c>
      <c r="H77">
        <v>386.92066229517928</v>
      </c>
      <c r="I77">
        <v>373.72865570868157</v>
      </c>
      <c r="J77">
        <v>364.71088886030401</v>
      </c>
      <c r="K77">
        <v>358.7973050846428</v>
      </c>
      <c r="L77">
        <v>355.68419232414152</v>
      </c>
      <c r="M77">
        <v>350.70000052808479</v>
      </c>
      <c r="N77">
        <v>354.64122988868229</v>
      </c>
      <c r="O77">
        <v>362.89734656105401</v>
      </c>
      <c r="P77">
        <v>386.50166001117242</v>
      </c>
      <c r="Q77">
        <v>412.88170031445088</v>
      </c>
      <c r="R77">
        <v>455.54014220197911</v>
      </c>
      <c r="S77">
        <v>484.58642870527223</v>
      </c>
      <c r="T77">
        <v>500.66656897490913</v>
      </c>
      <c r="U77">
        <v>513.34759264477475</v>
      </c>
      <c r="V77">
        <v>520.91272374485993</v>
      </c>
      <c r="W77">
        <v>522.72721006412166</v>
      </c>
      <c r="X77">
        <v>520.85465653205245</v>
      </c>
      <c r="Y77">
        <v>516.97324552712405</v>
      </c>
      <c r="Z77">
        <v>520.03451704365682</v>
      </c>
      <c r="AA77">
        <v>526.84451769506791</v>
      </c>
      <c r="AB77">
        <v>538.28566377028619</v>
      </c>
      <c r="AC77">
        <v>555.12279971242708</v>
      </c>
      <c r="AD77">
        <v>569.57070941757831</v>
      </c>
      <c r="AE77">
        <v>585.51606872735022</v>
      </c>
      <c r="AF77">
        <v>603.81684067514118</v>
      </c>
      <c r="AG77">
        <v>620.61190355621443</v>
      </c>
      <c r="AH77">
        <v>643.06032867248939</v>
      </c>
      <c r="AI77">
        <v>681.79450789141367</v>
      </c>
      <c r="AJ77">
        <v>724.10575290833617</v>
      </c>
      <c r="AK77">
        <v>761.88254182603873</v>
      </c>
      <c r="AL77">
        <v>785.35770706409653</v>
      </c>
      <c r="AM77">
        <v>808.97040261335258</v>
      </c>
      <c r="AN77">
        <v>811.73012961072436</v>
      </c>
      <c r="AO77">
        <v>821.98361865448305</v>
      </c>
      <c r="AP77">
        <v>820.76045962572368</v>
      </c>
      <c r="AQ77">
        <v>803.6396784683302</v>
      </c>
      <c r="AR77">
        <v>772.40442916365191</v>
      </c>
      <c r="AS77">
        <v>746.68993437675408</v>
      </c>
      <c r="AT77">
        <v>703.70169867031734</v>
      </c>
      <c r="AU77">
        <v>658.10314781054387</v>
      </c>
      <c r="AV77">
        <v>607.89214939764918</v>
      </c>
      <c r="AW77">
        <v>556.4971103199864</v>
      </c>
      <c r="AX77">
        <v>511.95985470725981</v>
      </c>
      <c r="AY77">
        <v>479.41468209346721</v>
      </c>
      <c r="AZ77">
        <v>468.35154901038601</v>
      </c>
    </row>
    <row r="78" spans="2:52" x14ac:dyDescent="0.35">
      <c r="B78" t="s">
        <v>35</v>
      </c>
      <c r="C78" t="s">
        <v>141</v>
      </c>
      <c r="D78" t="s">
        <v>319</v>
      </c>
      <c r="E78">
        <v>461.92210510430652</v>
      </c>
      <c r="F78">
        <v>447.17785816784601</v>
      </c>
      <c r="G78">
        <v>417.64897596794782</v>
      </c>
      <c r="H78">
        <v>397.88640535003321</v>
      </c>
      <c r="I78">
        <v>384.32052326733589</v>
      </c>
      <c r="J78">
        <v>375.04718331619011</v>
      </c>
      <c r="K78">
        <v>368.96600228730239</v>
      </c>
      <c r="L78">
        <v>365.76466060041099</v>
      </c>
      <c r="M78">
        <v>360.63921150822682</v>
      </c>
      <c r="N78">
        <v>364.69213950035311</v>
      </c>
      <c r="O78">
        <v>373.18224329949919</v>
      </c>
      <c r="P78">
        <v>397.45552809569369</v>
      </c>
      <c r="Q78">
        <v>424.58320679601849</v>
      </c>
      <c r="R78">
        <v>468.45063429337222</v>
      </c>
      <c r="S78">
        <v>498.32012344654032</v>
      </c>
      <c r="T78">
        <v>514.85599199245189</v>
      </c>
      <c r="U78">
        <v>527.89640935923569</v>
      </c>
      <c r="V78">
        <v>535.67594432012197</v>
      </c>
      <c r="W78">
        <v>537.54185511135563</v>
      </c>
      <c r="X78">
        <v>535.61623142074984</v>
      </c>
      <c r="Y78">
        <v>531.62481710010843</v>
      </c>
      <c r="Z78">
        <v>534.77284830704468</v>
      </c>
      <c r="AA78">
        <v>541.77585161926947</v>
      </c>
      <c r="AB78">
        <v>553.5412519417788</v>
      </c>
      <c r="AC78">
        <v>570.85557022260878</v>
      </c>
      <c r="AD78">
        <v>585.71294905397986</v>
      </c>
      <c r="AE78">
        <v>602.11021680428598</v>
      </c>
      <c r="AF78">
        <v>620.92965209172519</v>
      </c>
      <c r="AG78">
        <v>638.20070491619276</v>
      </c>
      <c r="AH78">
        <v>661.28534227388957</v>
      </c>
      <c r="AI78">
        <v>701.11728932520566</v>
      </c>
      <c r="AJ78">
        <v>744.62768002340113</v>
      </c>
      <c r="AK78">
        <v>783.47510331418584</v>
      </c>
      <c r="AL78">
        <v>807.61557970064234</v>
      </c>
      <c r="AM78">
        <v>831.89748415357826</v>
      </c>
      <c r="AN78">
        <v>834.73542474899159</v>
      </c>
      <c r="AO78">
        <v>845.27950857671101</v>
      </c>
      <c r="AP78">
        <v>844.02168392026192</v>
      </c>
      <c r="AQ78">
        <v>826.41568161712576</v>
      </c>
      <c r="AR78">
        <v>794.295192128846</v>
      </c>
      <c r="AS78">
        <v>767.85192121263572</v>
      </c>
      <c r="AT78">
        <v>723.64535318881383</v>
      </c>
      <c r="AU78">
        <v>676.75449090417135</v>
      </c>
      <c r="AV78">
        <v>625.12045939747031</v>
      </c>
      <c r="AW78">
        <v>572.26883025434893</v>
      </c>
      <c r="AX78">
        <v>526.46934145272917</v>
      </c>
      <c r="AY78">
        <v>493.00180403566731</v>
      </c>
      <c r="AZ78">
        <v>481.62512999550438</v>
      </c>
    </row>
    <row r="79" spans="2:52" x14ac:dyDescent="0.35">
      <c r="B79" t="s">
        <v>35</v>
      </c>
      <c r="C79" t="s">
        <v>141</v>
      </c>
      <c r="D79" t="s">
        <v>320</v>
      </c>
      <c r="E79">
        <v>469.96990778802859</v>
      </c>
      <c r="F79">
        <v>454.96878033263738</v>
      </c>
      <c r="G79">
        <v>424.92543343232842</v>
      </c>
      <c r="H79">
        <v>404.81855093347411</v>
      </c>
      <c r="I79">
        <v>391.01631830373481</v>
      </c>
      <c r="J79">
        <v>381.5814142937981</v>
      </c>
      <c r="K79">
        <v>375.39428435174148</v>
      </c>
      <c r="L79">
        <v>372.1371675332108</v>
      </c>
      <c r="M79">
        <v>366.92242069471058</v>
      </c>
      <c r="N79">
        <v>371.0459605159993</v>
      </c>
      <c r="O79">
        <v>379.68398250175051</v>
      </c>
      <c r="P79">
        <v>404.38016675299809</v>
      </c>
      <c r="Q79">
        <v>431.98047536870291</v>
      </c>
      <c r="R79">
        <v>476.61217977950167</v>
      </c>
      <c r="S79">
        <v>507.0020678317743</v>
      </c>
      <c r="T79">
        <v>523.82603128760888</v>
      </c>
      <c r="U79">
        <v>537.09364433245514</v>
      </c>
      <c r="V79">
        <v>545.00871764849808</v>
      </c>
      <c r="W79">
        <v>546.90713712833394</v>
      </c>
      <c r="X79">
        <v>544.94796440568598</v>
      </c>
      <c r="Y79">
        <v>540.88700997313708</v>
      </c>
      <c r="Z79">
        <v>544.08988751393713</v>
      </c>
      <c r="AA79">
        <v>551.21490011783135</v>
      </c>
      <c r="AB79">
        <v>563.1852822310891</v>
      </c>
      <c r="AC79">
        <v>580.80125790304089</v>
      </c>
      <c r="AD79">
        <v>595.91748828516256</v>
      </c>
      <c r="AE79">
        <v>612.60043618358986</v>
      </c>
      <c r="AF79">
        <v>631.74775164852826</v>
      </c>
      <c r="AG79">
        <v>649.31970807500045</v>
      </c>
      <c r="AH79">
        <v>672.80653576831241</v>
      </c>
      <c r="AI79">
        <v>713.33245188245371</v>
      </c>
      <c r="AJ79">
        <v>757.60089904766255</v>
      </c>
      <c r="AK79">
        <v>797.12513861106243</v>
      </c>
      <c r="AL79">
        <v>821.68620060817159</v>
      </c>
      <c r="AM79">
        <v>846.39115469147339</v>
      </c>
      <c r="AN79">
        <v>849.2785390906962</v>
      </c>
      <c r="AO79">
        <v>860.00632641558195</v>
      </c>
      <c r="AP79">
        <v>858.72658740488578</v>
      </c>
      <c r="AQ79">
        <v>840.81384586797162</v>
      </c>
      <c r="AR79">
        <v>808.13373959874593</v>
      </c>
      <c r="AS79">
        <v>781.22976280963144</v>
      </c>
      <c r="AT79">
        <v>736.25300922238011</v>
      </c>
      <c r="AU79">
        <v>688.54519446205734</v>
      </c>
      <c r="AV79">
        <v>636.01157297527266</v>
      </c>
      <c r="AW79">
        <v>582.23914035001201</v>
      </c>
      <c r="AX79">
        <v>535.64171344407157</v>
      </c>
      <c r="AY79">
        <v>501.59109040615198</v>
      </c>
      <c r="AZ79">
        <v>490.01620712927911</v>
      </c>
    </row>
    <row r="80" spans="2:52" x14ac:dyDescent="0.35">
      <c r="B80" t="s">
        <v>35</v>
      </c>
      <c r="C80" t="s">
        <v>141</v>
      </c>
      <c r="D80" t="s">
        <v>321</v>
      </c>
      <c r="E80">
        <v>478.09051100165192</v>
      </c>
      <c r="F80">
        <v>462.83017928274609</v>
      </c>
      <c r="G80">
        <v>432.26771382751741</v>
      </c>
      <c r="H80">
        <v>411.81340479787809</v>
      </c>
      <c r="I80">
        <v>397.77268359091102</v>
      </c>
      <c r="J80">
        <v>388.17475401156298</v>
      </c>
      <c r="K80">
        <v>381.88071674106271</v>
      </c>
      <c r="L80">
        <v>378.5673202483116</v>
      </c>
      <c r="M80">
        <v>373.26246787489691</v>
      </c>
      <c r="N80">
        <v>377.45725828089178</v>
      </c>
      <c r="O80">
        <v>386.24453652312769</v>
      </c>
      <c r="P80">
        <v>411.36744578351221</v>
      </c>
      <c r="Q80">
        <v>439.4446597310851</v>
      </c>
      <c r="R80">
        <v>484.84755471443282</v>
      </c>
      <c r="S80">
        <v>515.76254920115878</v>
      </c>
      <c r="T80">
        <v>532.87721367729557</v>
      </c>
      <c r="U80">
        <v>546.37407761532393</v>
      </c>
      <c r="V80">
        <v>554.42591536828343</v>
      </c>
      <c r="W80">
        <v>556.35713761074987</v>
      </c>
      <c r="X80">
        <v>554.36411237107063</v>
      </c>
      <c r="Y80">
        <v>550.23298876583885</v>
      </c>
      <c r="Z80">
        <v>553.49120878116696</v>
      </c>
      <c r="AA80">
        <v>560.73933437440257</v>
      </c>
      <c r="AB80">
        <v>572.91655254640875</v>
      </c>
      <c r="AC80">
        <v>590.83691440624659</v>
      </c>
      <c r="AD80">
        <v>606.2143379136827</v>
      </c>
      <c r="AE80">
        <v>623.18555022664304</v>
      </c>
      <c r="AF80">
        <v>642.66371187751849</v>
      </c>
      <c r="AG80">
        <v>660.53929388397319</v>
      </c>
      <c r="AH80">
        <v>684.431950132015</v>
      </c>
      <c r="AI80">
        <v>725.65811296233528</v>
      </c>
      <c r="AJ80">
        <v>770.69147398342022</v>
      </c>
      <c r="AK80">
        <v>810.89865230842133</v>
      </c>
      <c r="AL80">
        <v>835.88410453919983</v>
      </c>
      <c r="AM80">
        <v>861.01593516543926</v>
      </c>
      <c r="AN80">
        <v>863.95321063777703</v>
      </c>
      <c r="AO80">
        <v>874.8663632441029</v>
      </c>
      <c r="AP80">
        <v>873.56451164162024</v>
      </c>
      <c r="AQ80">
        <v>855.3422561037479</v>
      </c>
      <c r="AR80">
        <v>822.09747075274754</v>
      </c>
      <c r="AS80">
        <v>794.72862053928714</v>
      </c>
      <c r="AT80">
        <v>748.97471427977644</v>
      </c>
      <c r="AU80">
        <v>700.44255688083445</v>
      </c>
      <c r="AV80">
        <v>647.00120771106526</v>
      </c>
      <c r="AW80">
        <v>592.29964200314362</v>
      </c>
      <c r="AX80">
        <v>544.89705883419913</v>
      </c>
      <c r="AY80">
        <v>510.258075575156</v>
      </c>
      <c r="AZ80">
        <v>498.48319005818661</v>
      </c>
    </row>
    <row r="81" spans="2:52" x14ac:dyDescent="0.35">
      <c r="B81" t="s">
        <v>35</v>
      </c>
      <c r="C81" t="s">
        <v>141</v>
      </c>
      <c r="D81" t="s">
        <v>322</v>
      </c>
      <c r="E81">
        <v>486.5163009800645</v>
      </c>
      <c r="F81">
        <v>470.98702363871769</v>
      </c>
      <c r="G81">
        <v>439.88593022660132</v>
      </c>
      <c r="H81">
        <v>419.07113775696189</v>
      </c>
      <c r="I81">
        <v>404.7829651463108</v>
      </c>
      <c r="J81">
        <v>395.01588320563741</v>
      </c>
      <c r="K81">
        <v>388.61092083845119</v>
      </c>
      <c r="L81">
        <v>385.2391295808581</v>
      </c>
      <c r="M81">
        <v>379.8407853456801</v>
      </c>
      <c r="N81">
        <v>384.10950406054337</v>
      </c>
      <c r="O81">
        <v>393.05164787581862</v>
      </c>
      <c r="P81">
        <v>418.6173192329266</v>
      </c>
      <c r="Q81">
        <v>447.18936146605898</v>
      </c>
      <c r="R81">
        <v>493.39242974031788</v>
      </c>
      <c r="S81">
        <v>524.85226509866709</v>
      </c>
      <c r="T81">
        <v>542.26855565837718</v>
      </c>
      <c r="U81">
        <v>556.00328614738714</v>
      </c>
      <c r="V81">
        <v>564.1970281889395</v>
      </c>
      <c r="W81">
        <v>566.16228598041232</v>
      </c>
      <c r="X81">
        <v>564.13413598568195</v>
      </c>
      <c r="Y81">
        <v>559.93020612499947</v>
      </c>
      <c r="Z81">
        <v>563.24584848383961</v>
      </c>
      <c r="AA81">
        <v>570.62171387232411</v>
      </c>
      <c r="AB81">
        <v>583.01354137138776</v>
      </c>
      <c r="AC81">
        <v>601.24972879540962</v>
      </c>
      <c r="AD81">
        <v>616.89816153206323</v>
      </c>
      <c r="AE81">
        <v>634.16847175083331</v>
      </c>
      <c r="AF81">
        <v>653.98991337790392</v>
      </c>
      <c r="AG81">
        <v>672.18053175563637</v>
      </c>
      <c r="AH81">
        <v>696.49426831993605</v>
      </c>
      <c r="AI81">
        <v>738.44699438803389</v>
      </c>
      <c r="AJ81">
        <v>784.27401609314029</v>
      </c>
      <c r="AK81">
        <v>825.18979923751181</v>
      </c>
      <c r="AL81">
        <v>850.61559104451635</v>
      </c>
      <c r="AM81">
        <v>876.1903409961908</v>
      </c>
      <c r="AN81">
        <v>879.17938253723139</v>
      </c>
      <c r="AO81">
        <v>890.28486678316801</v>
      </c>
      <c r="AP81">
        <v>888.96007155822645</v>
      </c>
      <c r="AQ81">
        <v>870.41666993072886</v>
      </c>
      <c r="AR81">
        <v>836.585983850057</v>
      </c>
      <c r="AS81">
        <v>808.7347894391221</v>
      </c>
      <c r="AT81">
        <v>762.17452372263972</v>
      </c>
      <c r="AU81">
        <v>712.78704341719197</v>
      </c>
      <c r="AV81">
        <v>658.40385253773468</v>
      </c>
      <c r="AW81">
        <v>602.7382352673178</v>
      </c>
      <c r="AX81">
        <v>554.50023662572778</v>
      </c>
      <c r="AY81">
        <v>519.25078151817434</v>
      </c>
      <c r="AZ81">
        <v>507.26837731990338</v>
      </c>
    </row>
    <row r="82" spans="2:52" x14ac:dyDescent="0.35">
      <c r="B82" t="s">
        <v>35</v>
      </c>
      <c r="C82" t="s">
        <v>141</v>
      </c>
      <c r="D82" t="s">
        <v>387</v>
      </c>
      <c r="E82">
        <v>494.90208476625071</v>
      </c>
      <c r="F82">
        <v>479.10513877355987</v>
      </c>
      <c r="G82">
        <v>447.46797484470522</v>
      </c>
      <c r="H82">
        <v>426.29441053360199</v>
      </c>
      <c r="I82">
        <v>411.759961434432</v>
      </c>
      <c r="J82">
        <v>401.82453027871378</v>
      </c>
      <c r="K82">
        <v>395.30916949432822</v>
      </c>
      <c r="L82">
        <v>391.87926073398881</v>
      </c>
      <c r="M82">
        <v>386.38786854241471</v>
      </c>
      <c r="N82">
        <v>390.73016454978563</v>
      </c>
      <c r="O82">
        <v>399.82643862640828</v>
      </c>
      <c r="P82">
        <v>425.8327698173544</v>
      </c>
      <c r="Q82">
        <v>454.89729085955071</v>
      </c>
      <c r="R82">
        <v>501.89673315051948</v>
      </c>
      <c r="S82">
        <v>533.89882244102398</v>
      </c>
      <c r="T82">
        <v>551.61530694428109</v>
      </c>
      <c r="U82">
        <v>565.58677457860438</v>
      </c>
      <c r="V82">
        <v>573.92174713806912</v>
      </c>
      <c r="W82">
        <v>575.92087887557454</v>
      </c>
      <c r="X82">
        <v>573.85777090038698</v>
      </c>
      <c r="Y82">
        <v>569.58138047303294</v>
      </c>
      <c r="Z82">
        <v>572.95417253040841</v>
      </c>
      <c r="AA82">
        <v>580.45717119738583</v>
      </c>
      <c r="AB82">
        <v>593.0625890446322</v>
      </c>
      <c r="AC82">
        <v>611.61310247276572</v>
      </c>
      <c r="AD82">
        <v>627.53125766940252</v>
      </c>
      <c r="AE82">
        <v>645.09924565790641</v>
      </c>
      <c r="AF82">
        <v>665.26233734578761</v>
      </c>
      <c r="AG82">
        <v>683.76649628186397</v>
      </c>
      <c r="AH82">
        <v>708.49931384602269</v>
      </c>
      <c r="AI82">
        <v>751.17515338295902</v>
      </c>
      <c r="AJ82">
        <v>797.79206742016152</v>
      </c>
      <c r="AK82">
        <v>839.41309088268883</v>
      </c>
      <c r="AL82">
        <v>865.27713150531713</v>
      </c>
      <c r="AM82">
        <v>891.29269777300908</v>
      </c>
      <c r="AN82">
        <v>894.33325959413196</v>
      </c>
      <c r="AO82">
        <v>905.63016227669596</v>
      </c>
      <c r="AP82">
        <v>904.28253236708917</v>
      </c>
      <c r="AQ82">
        <v>885.41950947223563</v>
      </c>
      <c r="AR82">
        <v>851.00570455620436</v>
      </c>
      <c r="AS82">
        <v>822.67445614903829</v>
      </c>
      <c r="AT82">
        <v>775.31165962209946</v>
      </c>
      <c r="AU82">
        <v>725.07291753826576</v>
      </c>
      <c r="AV82">
        <v>669.75235687407701</v>
      </c>
      <c r="AW82">
        <v>613.12726541992981</v>
      </c>
      <c r="AX82">
        <v>564.05781791203913</v>
      </c>
      <c r="AY82">
        <v>528.20078951553853</v>
      </c>
      <c r="AZ82">
        <v>516.01185194799928</v>
      </c>
    </row>
    <row r="83" spans="2:52" x14ac:dyDescent="0.35">
      <c r="B83" t="s">
        <v>35</v>
      </c>
      <c r="C83" t="s">
        <v>141</v>
      </c>
      <c r="D83" t="s">
        <v>510</v>
      </c>
      <c r="E83">
        <v>503.72834149508788</v>
      </c>
      <c r="F83">
        <v>487.64966724714247</v>
      </c>
      <c r="G83">
        <v>455.44827508081681</v>
      </c>
      <c r="H83">
        <v>433.89709402444862</v>
      </c>
      <c r="I83">
        <v>419.10343248081671</v>
      </c>
      <c r="J83">
        <v>408.9908093738191</v>
      </c>
      <c r="K83">
        <v>402.35925136833828</v>
      </c>
      <c r="L83">
        <v>398.86817241654671</v>
      </c>
      <c r="M83">
        <v>393.27884481759918</v>
      </c>
      <c r="N83">
        <v>397.69858284942978</v>
      </c>
      <c r="O83">
        <v>406.9570830567306</v>
      </c>
      <c r="P83">
        <v>433.42722024634179</v>
      </c>
      <c r="Q83">
        <v>463.01008811372941</v>
      </c>
      <c r="R83">
        <v>510.84773488300061</v>
      </c>
      <c r="S83">
        <v>543.42056061740311</v>
      </c>
      <c r="T83">
        <v>561.45300709651656</v>
      </c>
      <c r="U83">
        <v>575.67364676711736</v>
      </c>
      <c r="V83">
        <v>584.15726813995764</v>
      </c>
      <c r="W83">
        <v>586.19205309148902</v>
      </c>
      <c r="X83">
        <v>584.09215092769557</v>
      </c>
      <c r="Y83">
        <v>579.73949385902722</v>
      </c>
      <c r="Z83">
        <v>583.17243746861425</v>
      </c>
      <c r="AA83">
        <v>590.80924723582598</v>
      </c>
      <c r="AB83">
        <v>603.6394745100655</v>
      </c>
      <c r="AC83">
        <v>622.52082427736252</v>
      </c>
      <c r="AD83">
        <v>638.722869416555</v>
      </c>
      <c r="AE83">
        <v>656.60417104217754</v>
      </c>
      <c r="AF83">
        <v>677.12685835344018</v>
      </c>
      <c r="AG83">
        <v>695.96102692646957</v>
      </c>
      <c r="AH83">
        <v>721.1349382022297</v>
      </c>
      <c r="AI83">
        <v>764.57187357502119</v>
      </c>
      <c r="AJ83">
        <v>812.02016994796952</v>
      </c>
      <c r="AK83">
        <v>854.3834772878638</v>
      </c>
      <c r="AL83">
        <v>880.70878624943668</v>
      </c>
      <c r="AM83">
        <v>907.18832321737978</v>
      </c>
      <c r="AN83">
        <v>910.28311148057924</v>
      </c>
      <c r="AO83">
        <v>921.78148707341404</v>
      </c>
      <c r="AP83">
        <v>920.40982306105502</v>
      </c>
      <c r="AQ83">
        <v>901.21039042399843</v>
      </c>
      <c r="AR83">
        <v>866.18283768480239</v>
      </c>
      <c r="AS83">
        <v>837.34631989286856</v>
      </c>
      <c r="AT83">
        <v>789.1388387012048</v>
      </c>
      <c r="AU83">
        <v>738.00412133455291</v>
      </c>
      <c r="AV83">
        <v>681.69695445908508</v>
      </c>
      <c r="AW83">
        <v>624.06199133566781</v>
      </c>
      <c r="AX83">
        <v>574.11742215304935</v>
      </c>
      <c r="AY83">
        <v>537.62090698148256</v>
      </c>
      <c r="AZ83">
        <v>525.21458764180215</v>
      </c>
    </row>
    <row r="84" spans="2:52" x14ac:dyDescent="0.35">
      <c r="B84" t="s">
        <v>36</v>
      </c>
      <c r="C84" t="s">
        <v>141</v>
      </c>
      <c r="D84" t="s">
        <v>315</v>
      </c>
      <c r="E84">
        <v>366.1188195998173</v>
      </c>
      <c r="F84">
        <v>349.98919399105478</v>
      </c>
      <c r="G84">
        <v>318.83822317068439</v>
      </c>
      <c r="H84">
        <v>302.76588600704878</v>
      </c>
      <c r="I84">
        <v>294.69084542777171</v>
      </c>
      <c r="J84">
        <v>290.76039348651392</v>
      </c>
      <c r="K84">
        <v>283.74886339762247</v>
      </c>
      <c r="L84">
        <v>279.57093673044068</v>
      </c>
      <c r="M84">
        <v>279.10231492627429</v>
      </c>
      <c r="N84">
        <v>283.5697244042841</v>
      </c>
      <c r="O84">
        <v>289.85236840482389</v>
      </c>
      <c r="P84">
        <v>308.65897890529311</v>
      </c>
      <c r="Q84">
        <v>328.57496936937838</v>
      </c>
      <c r="R84">
        <v>356.82610466612653</v>
      </c>
      <c r="S84">
        <v>361.68445906307392</v>
      </c>
      <c r="T84">
        <v>357.51200957906661</v>
      </c>
      <c r="U84">
        <v>348.1941620664075</v>
      </c>
      <c r="V84">
        <v>345.71874112912349</v>
      </c>
      <c r="W84">
        <v>327.54294364824972</v>
      </c>
      <c r="X84">
        <v>315.81153742693272</v>
      </c>
      <c r="Y84">
        <v>307.63332860473031</v>
      </c>
      <c r="Z84">
        <v>306.68293924055018</v>
      </c>
      <c r="AA84">
        <v>314.43661732502733</v>
      </c>
      <c r="AB84">
        <v>322.74492086276422</v>
      </c>
      <c r="AC84">
        <v>335.54726351979832</v>
      </c>
      <c r="AD84">
        <v>354.4387058309249</v>
      </c>
      <c r="AE84">
        <v>375.23399068588208</v>
      </c>
      <c r="AF84">
        <v>392.66060914055407</v>
      </c>
      <c r="AG84">
        <v>413.07821098380782</v>
      </c>
      <c r="AH84">
        <v>434.1361683283705</v>
      </c>
      <c r="AI84">
        <v>475.53319369183743</v>
      </c>
      <c r="AJ84">
        <v>524.02464251726417</v>
      </c>
      <c r="AK84">
        <v>577.08795963459056</v>
      </c>
      <c r="AL84">
        <v>626.2697555182184</v>
      </c>
      <c r="AM84">
        <v>673.49078177275851</v>
      </c>
      <c r="AN84">
        <v>713.13928997029097</v>
      </c>
      <c r="AO84">
        <v>747.67231041185164</v>
      </c>
      <c r="AP84">
        <v>753.12036798088184</v>
      </c>
      <c r="AQ84">
        <v>751.88019639341019</v>
      </c>
      <c r="AR84">
        <v>720.53400864662171</v>
      </c>
      <c r="AS84">
        <v>685.64714462021925</v>
      </c>
      <c r="AT84">
        <v>635.7277977547825</v>
      </c>
      <c r="AU84">
        <v>574.87440328948799</v>
      </c>
      <c r="AV84">
        <v>513.4109585102799</v>
      </c>
      <c r="AW84">
        <v>462.48076677438843</v>
      </c>
      <c r="AX84">
        <v>426.17218654289718</v>
      </c>
      <c r="AY84">
        <v>399.8908419662805</v>
      </c>
      <c r="AZ84">
        <v>414.29974156426431</v>
      </c>
    </row>
    <row r="85" spans="2:52" x14ac:dyDescent="0.35">
      <c r="B85" t="s">
        <v>36</v>
      </c>
      <c r="C85" t="s">
        <v>141</v>
      </c>
      <c r="D85" t="s">
        <v>316</v>
      </c>
      <c r="E85">
        <v>380.6774825429747</v>
      </c>
      <c r="F85">
        <v>363.9064646591745</v>
      </c>
      <c r="G85">
        <v>331.51677990155912</v>
      </c>
      <c r="H85">
        <v>314.8053285297824</v>
      </c>
      <c r="I85">
        <v>306.40918510696798</v>
      </c>
      <c r="J85">
        <v>302.3224393016319</v>
      </c>
      <c r="K85">
        <v>295.03209671304012</v>
      </c>
      <c r="L85">
        <v>290.68803538439732</v>
      </c>
      <c r="M85">
        <v>290.20077890064209</v>
      </c>
      <c r="N85">
        <v>294.84583428303472</v>
      </c>
      <c r="O85">
        <v>301.37830673133288</v>
      </c>
      <c r="P85">
        <v>320.93275943144317</v>
      </c>
      <c r="Q85">
        <v>341.64070643210499</v>
      </c>
      <c r="R85">
        <v>371.01524411771823</v>
      </c>
      <c r="S85">
        <v>376.06679028831132</v>
      </c>
      <c r="T85">
        <v>371.72842394225518</v>
      </c>
      <c r="U85">
        <v>362.04005354459167</v>
      </c>
      <c r="V85">
        <v>359.46619784476871</v>
      </c>
      <c r="W85">
        <v>340.5676423545242</v>
      </c>
      <c r="X85">
        <v>328.36973842841257</v>
      </c>
      <c r="Y85">
        <v>319.86632429212301</v>
      </c>
      <c r="Z85">
        <v>318.8781428296482</v>
      </c>
      <c r="AA85">
        <v>326.94014482362832</v>
      </c>
      <c r="AB85">
        <v>335.57882687336729</v>
      </c>
      <c r="AC85">
        <v>348.89025287069592</v>
      </c>
      <c r="AD85">
        <v>368.53291070638483</v>
      </c>
      <c r="AE85">
        <v>390.1551171146815</v>
      </c>
      <c r="AF85">
        <v>408.27470258098617</v>
      </c>
      <c r="AG85">
        <v>429.50420746617692</v>
      </c>
      <c r="AH85">
        <v>451.3995314983793</v>
      </c>
      <c r="AI85">
        <v>494.44270370503449</v>
      </c>
      <c r="AJ85">
        <v>544.86240811657512</v>
      </c>
      <c r="AK85">
        <v>600.03578051431964</v>
      </c>
      <c r="AL85">
        <v>651.1732835369346</v>
      </c>
      <c r="AM85">
        <v>700.27204720421207</v>
      </c>
      <c r="AN85">
        <v>741.4971727077816</v>
      </c>
      <c r="AO85">
        <v>777.4033938101752</v>
      </c>
      <c r="AP85">
        <v>783.068092615865</v>
      </c>
      <c r="AQ85">
        <v>781.77860578108243</v>
      </c>
      <c r="AR85">
        <v>749.18594132365342</v>
      </c>
      <c r="AS85">
        <v>712.91180609644425</v>
      </c>
      <c r="AT85">
        <v>661.00742348181871</v>
      </c>
      <c r="AU85">
        <v>597.73420241505198</v>
      </c>
      <c r="AV85">
        <v>533.82667247014831</v>
      </c>
      <c r="AW85">
        <v>480.87124888213941</v>
      </c>
      <c r="AX85">
        <v>443.11886310655552</v>
      </c>
      <c r="AY85">
        <v>415.7924445897296</v>
      </c>
      <c r="AZ85">
        <v>430.77431203694363</v>
      </c>
    </row>
    <row r="86" spans="2:52" x14ac:dyDescent="0.35">
      <c r="B86" t="s">
        <v>36</v>
      </c>
      <c r="C86" t="s">
        <v>141</v>
      </c>
      <c r="D86" t="s">
        <v>317</v>
      </c>
      <c r="E86">
        <v>390.84043866779211</v>
      </c>
      <c r="F86">
        <v>373.6216845065976</v>
      </c>
      <c r="G86">
        <v>340.36729153748161</v>
      </c>
      <c r="H86">
        <v>323.20969413694888</v>
      </c>
      <c r="I86">
        <v>314.58939866643851</v>
      </c>
      <c r="J86">
        <v>310.39354890771</v>
      </c>
      <c r="K86">
        <v>302.90857586352149</v>
      </c>
      <c r="L86">
        <v>298.44854102262468</v>
      </c>
      <c r="M86">
        <v>297.94827624052499</v>
      </c>
      <c r="N86">
        <v>302.71734078083603</v>
      </c>
      <c r="O86">
        <v>309.42421080693452</v>
      </c>
      <c r="P86">
        <v>329.50070921226609</v>
      </c>
      <c r="Q86">
        <v>350.76149678389351</v>
      </c>
      <c r="R86">
        <v>380.92024722538451</v>
      </c>
      <c r="S86">
        <v>386.10665464847739</v>
      </c>
      <c r="T86">
        <v>381.65246682925778</v>
      </c>
      <c r="U86">
        <v>371.7054457685324</v>
      </c>
      <c r="V86">
        <v>369.06287577971563</v>
      </c>
      <c r="W86">
        <v>349.65978508821149</v>
      </c>
      <c r="X86">
        <v>337.13623342063732</v>
      </c>
      <c r="Y86">
        <v>328.40580342777292</v>
      </c>
      <c r="Z86">
        <v>327.39124046046248</v>
      </c>
      <c r="AA86">
        <v>335.66847392018542</v>
      </c>
      <c r="AB86">
        <v>344.53778307731528</v>
      </c>
      <c r="AC86">
        <v>358.20458454226002</v>
      </c>
      <c r="AD86">
        <v>378.37164289784658</v>
      </c>
      <c r="AE86">
        <v>400.57109788302608</v>
      </c>
      <c r="AF86">
        <v>419.17442236868072</v>
      </c>
      <c r="AG86">
        <v>440.97069186852252</v>
      </c>
      <c r="AH86">
        <v>463.45055590553801</v>
      </c>
      <c r="AI86">
        <v>507.64285274044022</v>
      </c>
      <c r="AJ86">
        <v>559.4086132421329</v>
      </c>
      <c r="AK86">
        <v>616.05495052130618</v>
      </c>
      <c r="AL86">
        <v>668.55767272126741</v>
      </c>
      <c r="AM86">
        <v>718.96722729112207</v>
      </c>
      <c r="AN86">
        <v>761.29294098534069</v>
      </c>
      <c r="AO86">
        <v>798.15775135661875</v>
      </c>
      <c r="AP86">
        <v>803.97368076580506</v>
      </c>
      <c r="AQ86">
        <v>802.64976846924344</v>
      </c>
      <c r="AR86">
        <v>769.18697684626989</v>
      </c>
      <c r="AS86">
        <v>731.94443013772707</v>
      </c>
      <c r="AT86">
        <v>678.65435494240467</v>
      </c>
      <c r="AU86">
        <v>613.69192713485097</v>
      </c>
      <c r="AV86">
        <v>548.07825628942214</v>
      </c>
      <c r="AW86">
        <v>493.70908045397022</v>
      </c>
      <c r="AX86">
        <v>454.94881830576401</v>
      </c>
      <c r="AY86">
        <v>426.89286572093982</v>
      </c>
      <c r="AZ86">
        <v>442.27470445228852</v>
      </c>
    </row>
    <row r="87" spans="2:52" x14ac:dyDescent="0.35">
      <c r="B87" t="s">
        <v>36</v>
      </c>
      <c r="C87" t="s">
        <v>141</v>
      </c>
      <c r="D87" t="s">
        <v>318</v>
      </c>
      <c r="E87">
        <v>408.79861159058521</v>
      </c>
      <c r="F87">
        <v>390.7886973186412</v>
      </c>
      <c r="G87">
        <v>356.0063454171858</v>
      </c>
      <c r="H87">
        <v>338.06039791115052</v>
      </c>
      <c r="I87">
        <v>329.04402071165458</v>
      </c>
      <c r="J87">
        <v>324.6553818040291</v>
      </c>
      <c r="K87">
        <v>316.82649235060683</v>
      </c>
      <c r="L87">
        <v>312.16152969520982</v>
      </c>
      <c r="M87">
        <v>311.63827895624559</v>
      </c>
      <c r="N87">
        <v>316.62647047836731</v>
      </c>
      <c r="O87">
        <v>323.64150496183339</v>
      </c>
      <c r="P87">
        <v>344.64046991457769</v>
      </c>
      <c r="Q87">
        <v>366.87813925664688</v>
      </c>
      <c r="R87">
        <v>398.42261134303658</v>
      </c>
      <c r="S87">
        <v>403.8473216440749</v>
      </c>
      <c r="T87">
        <v>399.1884746668602</v>
      </c>
      <c r="U87">
        <v>388.78441204491861</v>
      </c>
      <c r="V87">
        <v>386.02042235607922</v>
      </c>
      <c r="W87">
        <v>365.72580657299972</v>
      </c>
      <c r="X87">
        <v>352.62682799407412</v>
      </c>
      <c r="Y87">
        <v>343.49525585727838</v>
      </c>
      <c r="Z87">
        <v>342.43407617530539</v>
      </c>
      <c r="AA87">
        <v>351.09162849430157</v>
      </c>
      <c r="AB87">
        <v>360.36846095708631</v>
      </c>
      <c r="AC87">
        <v>374.66321889666182</v>
      </c>
      <c r="AD87">
        <v>395.75690481035917</v>
      </c>
      <c r="AE87">
        <v>418.97637106349868</v>
      </c>
      <c r="AF87">
        <v>438.43447331777668</v>
      </c>
      <c r="AG87">
        <v>461.23222868761741</v>
      </c>
      <c r="AH87">
        <v>484.74498811036528</v>
      </c>
      <c r="AI87">
        <v>530.96781410730011</v>
      </c>
      <c r="AJ87">
        <v>585.11208611035636</v>
      </c>
      <c r="AK87">
        <v>644.36118559031331</v>
      </c>
      <c r="AL87">
        <v>699.27628089935718</v>
      </c>
      <c r="AM87">
        <v>752.0020325879442</v>
      </c>
      <c r="AN87">
        <v>796.27251046314746</v>
      </c>
      <c r="AO87">
        <v>834.83116971472543</v>
      </c>
      <c r="AP87">
        <v>840.91432701464112</v>
      </c>
      <c r="AQ87">
        <v>839.52958414988836</v>
      </c>
      <c r="AR87">
        <v>804.52925818043548</v>
      </c>
      <c r="AS87">
        <v>765.57550652043756</v>
      </c>
      <c r="AT87">
        <v>709.83688125008132</v>
      </c>
      <c r="AU87">
        <v>641.88958699414025</v>
      </c>
      <c r="AV87">
        <v>573.26112665774224</v>
      </c>
      <c r="AW87">
        <v>516.39381868261</v>
      </c>
      <c r="AX87">
        <v>475.85261622903801</v>
      </c>
      <c r="AY87">
        <v>446.50756047528557</v>
      </c>
      <c r="AZ87">
        <v>462.59615749589841</v>
      </c>
    </row>
    <row r="88" spans="2:52" x14ac:dyDescent="0.35">
      <c r="B88" t="s">
        <v>36</v>
      </c>
      <c r="C88" t="s">
        <v>141</v>
      </c>
      <c r="D88" t="s">
        <v>319</v>
      </c>
      <c r="E88">
        <v>425.70217017314911</v>
      </c>
      <c r="F88">
        <v>406.94755757706389</v>
      </c>
      <c r="G88">
        <v>370.72697788731449</v>
      </c>
      <c r="H88">
        <v>352.03897704159778</v>
      </c>
      <c r="I88">
        <v>342.64977846777992</v>
      </c>
      <c r="J88">
        <v>338.07967217555603</v>
      </c>
      <c r="K88">
        <v>329.92706319921888</v>
      </c>
      <c r="L88">
        <v>325.06920735070622</v>
      </c>
      <c r="M88">
        <v>324.52432053160697</v>
      </c>
      <c r="N88">
        <v>329.7187705517386</v>
      </c>
      <c r="O88">
        <v>337.02387218070851</v>
      </c>
      <c r="P88">
        <v>358.89113077288278</v>
      </c>
      <c r="Q88">
        <v>382.04831338091151</v>
      </c>
      <c r="R88">
        <v>414.89712901630122</v>
      </c>
      <c r="S88">
        <v>420.54614758494893</v>
      </c>
      <c r="T88">
        <v>415.69466029396182</v>
      </c>
      <c r="U88">
        <v>404.86039640166268</v>
      </c>
      <c r="V88">
        <v>401.98211752420519</v>
      </c>
      <c r="W88">
        <v>380.84833248498478</v>
      </c>
      <c r="X88">
        <v>367.20771960128718</v>
      </c>
      <c r="Y88">
        <v>357.69856285390631</v>
      </c>
      <c r="Z88">
        <v>356.59350407740533</v>
      </c>
      <c r="AA88">
        <v>365.6090405936481</v>
      </c>
      <c r="AB88">
        <v>375.26946408768703</v>
      </c>
      <c r="AC88">
        <v>390.15530103634961</v>
      </c>
      <c r="AD88">
        <v>412.1211972400406</v>
      </c>
      <c r="AE88">
        <v>436.30077342735689</v>
      </c>
      <c r="AF88">
        <v>456.56345564358958</v>
      </c>
      <c r="AG88">
        <v>480.30388347492828</v>
      </c>
      <c r="AH88">
        <v>504.78888031500441</v>
      </c>
      <c r="AI88">
        <v>552.92299031569542</v>
      </c>
      <c r="AJ88">
        <v>609.30609299910282</v>
      </c>
      <c r="AK88">
        <v>671.00510447882607</v>
      </c>
      <c r="AL88">
        <v>728.19090351411739</v>
      </c>
      <c r="AM88">
        <v>783.09683098414848</v>
      </c>
      <c r="AN88">
        <v>829.19786452912251</v>
      </c>
      <c r="AO88">
        <v>869.35089943914068</v>
      </c>
      <c r="AP88">
        <v>875.68559136483702</v>
      </c>
      <c r="AQ88">
        <v>874.24359027690912</v>
      </c>
      <c r="AR88">
        <v>837.79602343222064</v>
      </c>
      <c r="AS88">
        <v>797.23155929784934</v>
      </c>
      <c r="AT88">
        <v>739.18817786919033</v>
      </c>
      <c r="AU88">
        <v>668.43130687688722</v>
      </c>
      <c r="AV88">
        <v>596.96510402660499</v>
      </c>
      <c r="AW88">
        <v>537.74636959224324</v>
      </c>
      <c r="AX88">
        <v>495.52881459917722</v>
      </c>
      <c r="AY88">
        <v>464.97035974137168</v>
      </c>
      <c r="AZ88">
        <v>481.72420985859128</v>
      </c>
    </row>
    <row r="89" spans="2:52" x14ac:dyDescent="0.35">
      <c r="B89" t="s">
        <v>36</v>
      </c>
      <c r="C89" t="s">
        <v>141</v>
      </c>
      <c r="D89" t="s">
        <v>320</v>
      </c>
      <c r="E89">
        <v>429.08863776295209</v>
      </c>
      <c r="F89">
        <v>410.18483192293741</v>
      </c>
      <c r="G89">
        <v>373.67611694096411</v>
      </c>
      <c r="H89">
        <v>354.8394527488602</v>
      </c>
      <c r="I89">
        <v>345.37556294983301</v>
      </c>
      <c r="J89">
        <v>340.76910138877338</v>
      </c>
      <c r="K89">
        <v>332.55163827730371</v>
      </c>
      <c r="L89">
        <v>327.65513810762093</v>
      </c>
      <c r="M89">
        <v>327.10591670513861</v>
      </c>
      <c r="N89">
        <v>332.34168865847272</v>
      </c>
      <c r="O89">
        <v>339.70490248803731</v>
      </c>
      <c r="P89">
        <v>361.74611547295092</v>
      </c>
      <c r="Q89">
        <v>385.08751383994871</v>
      </c>
      <c r="R89">
        <v>418.19764233044413</v>
      </c>
      <c r="S89">
        <v>423.89159893238661</v>
      </c>
      <c r="T89">
        <v>419.00151798220679</v>
      </c>
      <c r="U89">
        <v>408.08106734691847</v>
      </c>
      <c r="V89">
        <v>405.17989171483811</v>
      </c>
      <c r="W89">
        <v>383.87798707675341</v>
      </c>
      <c r="X89">
        <v>370.12886289884062</v>
      </c>
      <c r="Y89">
        <v>360.54406065705621</v>
      </c>
      <c r="Z89">
        <v>359.43021112026872</v>
      </c>
      <c r="AA89">
        <v>368.51746637406109</v>
      </c>
      <c r="AB89">
        <v>378.25473869189858</v>
      </c>
      <c r="AC89">
        <v>393.2589927121802</v>
      </c>
      <c r="AD89">
        <v>415.39962797239173</v>
      </c>
      <c r="AE89">
        <v>439.77155307599418</v>
      </c>
      <c r="AF89">
        <v>460.19542525416642</v>
      </c>
      <c r="AG89">
        <v>484.12470856957788</v>
      </c>
      <c r="AH89">
        <v>508.8044839521304</v>
      </c>
      <c r="AI89">
        <v>557.32150156970067</v>
      </c>
      <c r="AJ89">
        <v>614.15313273904974</v>
      </c>
      <c r="AK89">
        <v>676.34296084442951</v>
      </c>
      <c r="AL89">
        <v>733.98367382801291</v>
      </c>
      <c r="AM89">
        <v>789.32637883147697</v>
      </c>
      <c r="AN89">
        <v>835.79414683752509</v>
      </c>
      <c r="AO89">
        <v>876.26659978410089</v>
      </c>
      <c r="AP89">
        <v>882.65168428564186</v>
      </c>
      <c r="AQ89">
        <v>881.19821205593735</v>
      </c>
      <c r="AR89">
        <v>844.46070423256754</v>
      </c>
      <c r="AS89">
        <v>803.57354913556185</v>
      </c>
      <c r="AT89">
        <v>745.06843167692023</v>
      </c>
      <c r="AU89">
        <v>673.74868864129667</v>
      </c>
      <c r="AV89">
        <v>601.71397100138972</v>
      </c>
      <c r="AW89">
        <v>542.02415058503846</v>
      </c>
      <c r="AX89">
        <v>499.47075426504978</v>
      </c>
      <c r="AY89">
        <v>468.6692064088499</v>
      </c>
      <c r="AZ89">
        <v>485.55633367239773</v>
      </c>
    </row>
    <row r="90" spans="2:52" x14ac:dyDescent="0.35">
      <c r="B90" t="s">
        <v>36</v>
      </c>
      <c r="C90" t="s">
        <v>141</v>
      </c>
      <c r="D90" t="s">
        <v>321</v>
      </c>
      <c r="E90">
        <v>432.47061496975641</v>
      </c>
      <c r="F90">
        <v>413.41781371283651</v>
      </c>
      <c r="G90">
        <v>376.62134549982329</v>
      </c>
      <c r="H90">
        <v>357.63621508572379</v>
      </c>
      <c r="I90">
        <v>348.09773310044142</v>
      </c>
      <c r="J90">
        <v>343.45496447684877</v>
      </c>
      <c r="K90">
        <v>335.17273322543087</v>
      </c>
      <c r="L90">
        <v>330.23763997611468</v>
      </c>
      <c r="M90">
        <v>329.68408973781351</v>
      </c>
      <c r="N90">
        <v>334.96112883235759</v>
      </c>
      <c r="O90">
        <v>342.38237780699211</v>
      </c>
      <c r="P90">
        <v>364.59731452487119</v>
      </c>
      <c r="Q90">
        <v>388.12268438471409</v>
      </c>
      <c r="R90">
        <v>421.49377923510428</v>
      </c>
      <c r="S90">
        <v>427.23261428347871</v>
      </c>
      <c r="T90">
        <v>422.3039908484659</v>
      </c>
      <c r="U90">
        <v>411.29746775195122</v>
      </c>
      <c r="V90">
        <v>408.37342572585061</v>
      </c>
      <c r="W90">
        <v>386.90362441186431</v>
      </c>
      <c r="X90">
        <v>373.0461328233726</v>
      </c>
      <c r="Y90">
        <v>363.3857853914792</v>
      </c>
      <c r="Z90">
        <v>362.2631567507637</v>
      </c>
      <c r="AA90">
        <v>371.4220356446063</v>
      </c>
      <c r="AB90">
        <v>381.23605488635923</v>
      </c>
      <c r="AC90">
        <v>396.35856895977628</v>
      </c>
      <c r="AD90">
        <v>418.67371157628742</v>
      </c>
      <c r="AE90">
        <v>443.23773054566101</v>
      </c>
      <c r="AF90">
        <v>463.82257895135899</v>
      </c>
      <c r="AG90">
        <v>487.9404673325439</v>
      </c>
      <c r="AH90">
        <v>512.81476298542543</v>
      </c>
      <c r="AI90">
        <v>561.71418049263218</v>
      </c>
      <c r="AJ90">
        <v>618.99374540882263</v>
      </c>
      <c r="AK90">
        <v>681.67373932759699</v>
      </c>
      <c r="AL90">
        <v>739.76876305338681</v>
      </c>
      <c r="AM90">
        <v>795.54766643269329</v>
      </c>
      <c r="AN90">
        <v>842.38168261782823</v>
      </c>
      <c r="AO90">
        <v>883.17313005953292</v>
      </c>
      <c r="AP90">
        <v>889.60854031744998</v>
      </c>
      <c r="AQ90">
        <v>888.14361215645522</v>
      </c>
      <c r="AR90">
        <v>851.11654780988977</v>
      </c>
      <c r="AS90">
        <v>809.90712963150747</v>
      </c>
      <c r="AT90">
        <v>750.94088839490223</v>
      </c>
      <c r="AU90">
        <v>679.05901967214993</v>
      </c>
      <c r="AV90">
        <v>606.45654108097006</v>
      </c>
      <c r="AW90">
        <v>546.29625933248269</v>
      </c>
      <c r="AX90">
        <v>503.40746700392901</v>
      </c>
      <c r="AY90">
        <v>472.36314848540849</v>
      </c>
      <c r="AZ90">
        <v>489.38337617266251</v>
      </c>
    </row>
    <row r="91" spans="2:52" x14ac:dyDescent="0.35">
      <c r="B91" t="s">
        <v>36</v>
      </c>
      <c r="C91" t="s">
        <v>141</v>
      </c>
      <c r="D91" t="s">
        <v>322</v>
      </c>
      <c r="E91">
        <v>441.4364032468053</v>
      </c>
      <c r="F91">
        <v>421.9886077955025</v>
      </c>
      <c r="G91">
        <v>384.4292915832927</v>
      </c>
      <c r="H91">
        <v>365.05056989660028</v>
      </c>
      <c r="I91">
        <v>355.31434034881482</v>
      </c>
      <c r="J91">
        <v>350.57531991282701</v>
      </c>
      <c r="K91">
        <v>342.12138512990578</v>
      </c>
      <c r="L91">
        <v>337.08397972418112</v>
      </c>
      <c r="M91">
        <v>336.51895352874988</v>
      </c>
      <c r="N91">
        <v>341.90539384875001</v>
      </c>
      <c r="O91">
        <v>349.48049685358842</v>
      </c>
      <c r="P91">
        <v>372.15598375061552</v>
      </c>
      <c r="Q91">
        <v>396.1690711061716</v>
      </c>
      <c r="R91">
        <v>430.23200063999542</v>
      </c>
      <c r="S91">
        <v>436.0898106619739</v>
      </c>
      <c r="T91">
        <v>431.05900919986283</v>
      </c>
      <c r="U91">
        <v>419.82430376601928</v>
      </c>
      <c r="V91">
        <v>416.83964180225883</v>
      </c>
      <c r="W91">
        <v>394.92473812462418</v>
      </c>
      <c r="X91">
        <v>380.7799591891249</v>
      </c>
      <c r="Y91">
        <v>370.91933773453712</v>
      </c>
      <c r="Z91">
        <v>369.77343525657591</v>
      </c>
      <c r="AA91">
        <v>379.12219195060851</v>
      </c>
      <c r="AB91">
        <v>389.13967107061143</v>
      </c>
      <c r="AC91">
        <v>404.57569837407408</v>
      </c>
      <c r="AD91">
        <v>427.3534685938173</v>
      </c>
      <c r="AE91">
        <v>452.42673786989258</v>
      </c>
      <c r="AF91">
        <v>473.43834218947751</v>
      </c>
      <c r="AG91">
        <v>498.05623189660292</v>
      </c>
      <c r="AH91">
        <v>523.44621037427032</v>
      </c>
      <c r="AI91">
        <v>573.35938883786309</v>
      </c>
      <c r="AJ91">
        <v>631.82644819613483</v>
      </c>
      <c r="AK91">
        <v>695.80589584709332</v>
      </c>
      <c r="AL91">
        <v>755.10531974400692</v>
      </c>
      <c r="AM91">
        <v>812.04060651842531</v>
      </c>
      <c r="AN91">
        <v>859.84556467914194</v>
      </c>
      <c r="AO91">
        <v>901.48268225106403</v>
      </c>
      <c r="AP91">
        <v>908.05150856975195</v>
      </c>
      <c r="AQ91">
        <v>906.5562101702302</v>
      </c>
      <c r="AR91">
        <v>868.76151720807616</v>
      </c>
      <c r="AS91">
        <v>826.69776371622163</v>
      </c>
      <c r="AT91">
        <v>766.50906061487728</v>
      </c>
      <c r="AU91">
        <v>693.13696898768126</v>
      </c>
      <c r="AV91">
        <v>619.02932812904169</v>
      </c>
      <c r="AW91">
        <v>557.62183019944518</v>
      </c>
      <c r="AX91">
        <v>513.84388652010443</v>
      </c>
      <c r="AY91">
        <v>482.15597100930779</v>
      </c>
      <c r="AZ91">
        <v>499.52905448048989</v>
      </c>
    </row>
    <row r="92" spans="2:52" x14ac:dyDescent="0.35">
      <c r="B92" t="s">
        <v>36</v>
      </c>
      <c r="C92" t="s">
        <v>141</v>
      </c>
      <c r="D92" t="s">
        <v>387</v>
      </c>
      <c r="E92">
        <v>450.44214459755068</v>
      </c>
      <c r="F92">
        <v>430.59759479072028</v>
      </c>
      <c r="G92">
        <v>392.27203119920472</v>
      </c>
      <c r="H92">
        <v>372.49796433043218</v>
      </c>
      <c r="I92">
        <v>362.56310602345519</v>
      </c>
      <c r="J92">
        <v>357.72740486066618</v>
      </c>
      <c r="K92">
        <v>349.10100140617402</v>
      </c>
      <c r="L92">
        <v>343.96082792371362</v>
      </c>
      <c r="M92">
        <v>343.38427463234058</v>
      </c>
      <c r="N92">
        <v>348.88060368821829</v>
      </c>
      <c r="O92">
        <v>356.61024632292202</v>
      </c>
      <c r="P92">
        <v>379.74833568883213</v>
      </c>
      <c r="Q92">
        <v>404.25131389200851</v>
      </c>
      <c r="R92">
        <v>439.00916104199177</v>
      </c>
      <c r="S92">
        <v>444.98647621024219</v>
      </c>
      <c r="T92">
        <v>439.85304139840849</v>
      </c>
      <c r="U92">
        <v>428.38913680802767</v>
      </c>
      <c r="V92">
        <v>425.34358477388031</v>
      </c>
      <c r="W92">
        <v>402.98159528094891</v>
      </c>
      <c r="X92">
        <v>388.54824879728261</v>
      </c>
      <c r="Y92">
        <v>378.48646086497689</v>
      </c>
      <c r="Z92">
        <v>377.31718083760239</v>
      </c>
      <c r="AA92">
        <v>386.85666145951751</v>
      </c>
      <c r="AB92">
        <v>397.07850710950692</v>
      </c>
      <c r="AC92">
        <v>412.82944471115871</v>
      </c>
      <c r="AD92">
        <v>436.07190408122341</v>
      </c>
      <c r="AE92">
        <v>461.65669296976642</v>
      </c>
      <c r="AF92">
        <v>483.0969548999937</v>
      </c>
      <c r="AG92">
        <v>508.21707402379809</v>
      </c>
      <c r="AH92">
        <v>534.12503329640924</v>
      </c>
      <c r="AI92">
        <v>585.05649020720432</v>
      </c>
      <c r="AJ92">
        <v>644.71633568426137</v>
      </c>
      <c r="AK92">
        <v>710.00102765369979</v>
      </c>
      <c r="AL92">
        <v>770.51021873323793</v>
      </c>
      <c r="AM92">
        <v>828.60704194336847</v>
      </c>
      <c r="AN92">
        <v>877.38726876184001</v>
      </c>
      <c r="AO92">
        <v>919.87382491355595</v>
      </c>
      <c r="AP92">
        <v>926.57666181761704</v>
      </c>
      <c r="AQ92">
        <v>925.05085784463279</v>
      </c>
      <c r="AR92">
        <v>886.48511558354335</v>
      </c>
      <c r="AS92">
        <v>843.56321971511329</v>
      </c>
      <c r="AT92">
        <v>782.14660725155784</v>
      </c>
      <c r="AU92">
        <v>707.27765203382489</v>
      </c>
      <c r="AV92">
        <v>631.65814164929657</v>
      </c>
      <c r="AW92">
        <v>568.99786973168523</v>
      </c>
      <c r="AX92">
        <v>524.32681249228483</v>
      </c>
      <c r="AY92">
        <v>491.99243201182202</v>
      </c>
      <c r="AZ92">
        <v>509.71994365217103</v>
      </c>
    </row>
    <row r="93" spans="2:52" x14ac:dyDescent="0.35">
      <c r="B93" t="s">
        <v>36</v>
      </c>
      <c r="C93" t="s">
        <v>141</v>
      </c>
      <c r="D93" t="s">
        <v>510</v>
      </c>
      <c r="E93">
        <v>459.23141843280359</v>
      </c>
      <c r="F93">
        <v>438.99965090116331</v>
      </c>
      <c r="G93">
        <v>399.9262579217089</v>
      </c>
      <c r="H93">
        <v>379.7663486298178</v>
      </c>
      <c r="I93">
        <v>369.63763592617357</v>
      </c>
      <c r="J93">
        <v>364.70757791375371</v>
      </c>
      <c r="K93">
        <v>355.9128513503245</v>
      </c>
      <c r="L93">
        <v>350.67237998757048</v>
      </c>
      <c r="M93">
        <v>350.08457667259449</v>
      </c>
      <c r="N93">
        <v>355.68815311138292</v>
      </c>
      <c r="O93">
        <v>363.56862076674662</v>
      </c>
      <c r="P93">
        <v>387.15819320523468</v>
      </c>
      <c r="Q93">
        <v>412.13928693953972</v>
      </c>
      <c r="R93">
        <v>447.5753482401949</v>
      </c>
      <c r="S93">
        <v>453.66929605581947</v>
      </c>
      <c r="T93">
        <v>448.43569485232427</v>
      </c>
      <c r="U93">
        <v>436.74810027672669</v>
      </c>
      <c r="V93">
        <v>433.64312176322181</v>
      </c>
      <c r="W93">
        <v>410.84479288350849</v>
      </c>
      <c r="X93">
        <v>396.12981503802251</v>
      </c>
      <c r="Y93">
        <v>385.87169598868002</v>
      </c>
      <c r="Z93">
        <v>384.67960032898969</v>
      </c>
      <c r="AA93">
        <v>394.40522052163038</v>
      </c>
      <c r="AB93">
        <v>404.82652042250851</v>
      </c>
      <c r="AC93">
        <v>420.88479894552682</v>
      </c>
      <c r="AD93">
        <v>444.58077791285461</v>
      </c>
      <c r="AE93">
        <v>470.66479121513328</v>
      </c>
      <c r="AF93">
        <v>492.52340727910342</v>
      </c>
      <c r="AG93">
        <v>518.13368392569146</v>
      </c>
      <c r="AH93">
        <v>544.54717348957456</v>
      </c>
      <c r="AI93">
        <v>596.47243288307754</v>
      </c>
      <c r="AJ93">
        <v>657.29639394113826</v>
      </c>
      <c r="AK93">
        <v>723.85495657710192</v>
      </c>
      <c r="AL93">
        <v>785.5448361342311</v>
      </c>
      <c r="AM93">
        <v>844.77527637881644</v>
      </c>
      <c r="AN93">
        <v>894.50732970019283</v>
      </c>
      <c r="AO93">
        <v>937.82290680568281</v>
      </c>
      <c r="AP93">
        <v>944.65653313459995</v>
      </c>
      <c r="AQ93">
        <v>943.10095683880274</v>
      </c>
      <c r="AR93">
        <v>903.78269869202643</v>
      </c>
      <c r="AS93">
        <v>860.0232872828318</v>
      </c>
      <c r="AT93">
        <v>797.40828023864026</v>
      </c>
      <c r="AU93">
        <v>721.07844096052281</v>
      </c>
      <c r="AV93">
        <v>643.98340127211202</v>
      </c>
      <c r="AW93">
        <v>580.10046780943742</v>
      </c>
      <c r="AX93">
        <v>534.55776443457569</v>
      </c>
      <c r="AY93">
        <v>501.59245781244391</v>
      </c>
      <c r="AZ93">
        <v>519.6658783693839</v>
      </c>
    </row>
    <row r="94" spans="2:52" x14ac:dyDescent="0.35">
      <c r="B94" t="s">
        <v>37</v>
      </c>
      <c r="C94" t="s">
        <v>142</v>
      </c>
      <c r="D94" t="s">
        <v>315</v>
      </c>
      <c r="E94">
        <v>8.6828857427796677</v>
      </c>
      <c r="F94">
        <v>8.0647784123829602</v>
      </c>
      <c r="G94">
        <v>7.2401530695339567</v>
      </c>
      <c r="H94">
        <v>6.8234159453781924</v>
      </c>
      <c r="I94">
        <v>6.6983529985378674</v>
      </c>
      <c r="J94">
        <v>6.5144810574343683</v>
      </c>
      <c r="K94">
        <v>6.5020569566104722</v>
      </c>
      <c r="L94">
        <v>6.1144487663557827</v>
      </c>
      <c r="M94">
        <v>6.0218880274452022</v>
      </c>
      <c r="N94">
        <v>6.0923894546443664</v>
      </c>
      <c r="O94">
        <v>6.1429101720863972</v>
      </c>
      <c r="P94">
        <v>6.2477287236645314</v>
      </c>
      <c r="Q94">
        <v>6.4412572555613652</v>
      </c>
      <c r="R94">
        <v>6.3348637175881564</v>
      </c>
      <c r="S94">
        <v>6.4652336321609063</v>
      </c>
      <c r="T94">
        <v>5.8999417957637608</v>
      </c>
      <c r="U94">
        <v>5.7790360528320068</v>
      </c>
      <c r="V94">
        <v>6.2637280198497987</v>
      </c>
      <c r="W94">
        <v>6.495904294825789</v>
      </c>
      <c r="X94">
        <v>6.0833315012138636</v>
      </c>
      <c r="Y94">
        <v>6.2038452792056686</v>
      </c>
      <c r="Z94">
        <v>6.5390560713967432</v>
      </c>
      <c r="AA94">
        <v>7.5193888927549564</v>
      </c>
      <c r="AB94">
        <v>7.8119634016597397</v>
      </c>
      <c r="AC94">
        <v>8.3873251736959862</v>
      </c>
      <c r="AD94">
        <v>7.3709672110386517</v>
      </c>
      <c r="AE94">
        <v>7.9187584067532626</v>
      </c>
      <c r="AF94">
        <v>8.2063395198775808</v>
      </c>
      <c r="AG94">
        <v>8.2649537194433247</v>
      </c>
      <c r="AH94">
        <v>9.39136355951341</v>
      </c>
      <c r="AI94">
        <v>9.0467669886693312</v>
      </c>
      <c r="AJ94">
        <v>9.6249699126339472</v>
      </c>
      <c r="AK94">
        <v>11.55143483268084</v>
      </c>
      <c r="AL94">
        <v>11.63327948768768</v>
      </c>
      <c r="AM94">
        <v>11.641510751426649</v>
      </c>
      <c r="AN94">
        <v>11.959800535937299</v>
      </c>
      <c r="AO94">
        <v>12.233418195019</v>
      </c>
      <c r="AP94">
        <v>12.009247506998371</v>
      </c>
      <c r="AQ94">
        <v>11.766103340339029</v>
      </c>
      <c r="AR94">
        <v>11.349335334097081</v>
      </c>
      <c r="AS94">
        <v>10.90234564321238</v>
      </c>
      <c r="AT94">
        <v>10.45749394290924</v>
      </c>
      <c r="AU94">
        <v>10.23227801504874</v>
      </c>
      <c r="AV94">
        <v>9.5868756715609038</v>
      </c>
      <c r="AW94">
        <v>9.0561218852361556</v>
      </c>
      <c r="AX94">
        <v>8.9018563625969485</v>
      </c>
      <c r="AY94">
        <v>8.6141208390417408</v>
      </c>
      <c r="AZ94">
        <v>10.17466867105632</v>
      </c>
    </row>
    <row r="95" spans="2:52" x14ac:dyDescent="0.35">
      <c r="B95" t="s">
        <v>37</v>
      </c>
      <c r="C95" t="s">
        <v>142</v>
      </c>
      <c r="D95" t="s">
        <v>316</v>
      </c>
      <c r="E95">
        <v>8.7186895678707081</v>
      </c>
      <c r="F95">
        <v>8.0980334757603725</v>
      </c>
      <c r="G95">
        <v>7.2700077954641609</v>
      </c>
      <c r="H95">
        <v>6.8515522583816084</v>
      </c>
      <c r="I95">
        <v>6.7259736152616476</v>
      </c>
      <c r="J95">
        <v>6.5413434793582361</v>
      </c>
      <c r="K95">
        <v>6.5288681478322452</v>
      </c>
      <c r="L95">
        <v>6.1396616576276477</v>
      </c>
      <c r="M95">
        <v>6.0467192450886884</v>
      </c>
      <c r="N95">
        <v>6.1175113844822633</v>
      </c>
      <c r="O95">
        <v>6.1682404237869051</v>
      </c>
      <c r="P95">
        <v>6.2734911940073408</v>
      </c>
      <c r="Q95">
        <v>6.4678177395958691</v>
      </c>
      <c r="R95">
        <v>6.3609854885338022</v>
      </c>
      <c r="S95">
        <v>6.4918929826344618</v>
      </c>
      <c r="T95">
        <v>5.9242701688830914</v>
      </c>
      <c r="U95">
        <v>5.802865871876036</v>
      </c>
      <c r="V95">
        <v>6.2895564631904293</v>
      </c>
      <c r="W95">
        <v>6.5226901155851484</v>
      </c>
      <c r="X95">
        <v>6.1084160806374053</v>
      </c>
      <c r="Y95">
        <v>6.2294267964395296</v>
      </c>
      <c r="Z95">
        <v>6.5660198282370867</v>
      </c>
      <c r="AA95">
        <v>7.5503950458569484</v>
      </c>
      <c r="AB95">
        <v>7.8441759839205654</v>
      </c>
      <c r="AC95">
        <v>8.421910256627708</v>
      </c>
      <c r="AD95">
        <v>7.4013613482637428</v>
      </c>
      <c r="AE95">
        <v>7.9514113575501071</v>
      </c>
      <c r="AF95">
        <v>8.2401783095969687</v>
      </c>
      <c r="AG95">
        <v>8.2990342044482759</v>
      </c>
      <c r="AH95">
        <v>9.4300887884536646</v>
      </c>
      <c r="AI95">
        <v>9.0840712758034883</v>
      </c>
      <c r="AJ95">
        <v>9.6646584159112177</v>
      </c>
      <c r="AK95">
        <v>11.59906710201524</v>
      </c>
      <c r="AL95">
        <v>11.68124924294545</v>
      </c>
      <c r="AM95">
        <v>11.689514448249</v>
      </c>
      <c r="AN95">
        <v>12.009116698696721</v>
      </c>
      <c r="AO95">
        <v>12.2838626184855</v>
      </c>
      <c r="AP95">
        <v>12.05876756403392</v>
      </c>
      <c r="AQ95">
        <v>11.814620793923041</v>
      </c>
      <c r="AR95">
        <v>11.39613424741222</v>
      </c>
      <c r="AS95">
        <v>10.947301397330911</v>
      </c>
      <c r="AT95">
        <v>10.500615353821949</v>
      </c>
      <c r="AU95">
        <v>10.274470749490551</v>
      </c>
      <c r="AV95">
        <v>9.6264070934732047</v>
      </c>
      <c r="AW95">
        <v>9.0934647472278378</v>
      </c>
      <c r="AX95">
        <v>8.9385631116702076</v>
      </c>
      <c r="AY95">
        <v>8.6496411124820103</v>
      </c>
      <c r="AZ95">
        <v>10.216623853728249</v>
      </c>
    </row>
    <row r="96" spans="2:52" x14ac:dyDescent="0.35">
      <c r="B96" t="s">
        <v>37</v>
      </c>
      <c r="C96" t="s">
        <v>142</v>
      </c>
      <c r="D96" t="s">
        <v>317</v>
      </c>
      <c r="E96">
        <v>8.8138055114524541</v>
      </c>
      <c r="F96">
        <v>8.1863784144357865</v>
      </c>
      <c r="G96">
        <v>7.3493194449877821</v>
      </c>
      <c r="H96">
        <v>6.9262987960329951</v>
      </c>
      <c r="I96">
        <v>6.7993501613516791</v>
      </c>
      <c r="J96">
        <v>6.6127058156919292</v>
      </c>
      <c r="K96">
        <v>6.6000943853955496</v>
      </c>
      <c r="L96">
        <v>6.2066418737819129</v>
      </c>
      <c r="M96">
        <v>6.1126855123922006</v>
      </c>
      <c r="N96">
        <v>6.1842499537566367</v>
      </c>
      <c r="O96">
        <v>6.2355324180230109</v>
      </c>
      <c r="P96">
        <v>6.3419314142749261</v>
      </c>
      <c r="Q96">
        <v>6.5383779519336791</v>
      </c>
      <c r="R96">
        <v>6.4303802217837713</v>
      </c>
      <c r="S96">
        <v>6.5627158421786849</v>
      </c>
      <c r="T96">
        <v>5.9889005864200362</v>
      </c>
      <c r="U96">
        <v>5.8661718375931509</v>
      </c>
      <c r="V96">
        <v>6.3581719464061166</v>
      </c>
      <c r="W96">
        <v>6.5938489543309933</v>
      </c>
      <c r="X96">
        <v>6.1750554253206706</v>
      </c>
      <c r="Y96">
        <v>6.2973862991955682</v>
      </c>
      <c r="Z96">
        <v>6.6376513694999719</v>
      </c>
      <c r="AA96">
        <v>7.6327655607848008</v>
      </c>
      <c r="AB96">
        <v>7.9297514817661758</v>
      </c>
      <c r="AC96">
        <v>8.5137885067459251</v>
      </c>
      <c r="AD96">
        <v>7.4821059903282823</v>
      </c>
      <c r="AE96">
        <v>8.038156732321454</v>
      </c>
      <c r="AF96">
        <v>8.330073967550824</v>
      </c>
      <c r="AG96">
        <v>8.3895719467349359</v>
      </c>
      <c r="AH96">
        <v>9.5329656928543844</v>
      </c>
      <c r="AI96">
        <v>9.1831733259723496</v>
      </c>
      <c r="AJ96">
        <v>9.7700943415131825</v>
      </c>
      <c r="AK96">
        <v>11.72560632599928</v>
      </c>
      <c r="AL96">
        <v>11.808685027337949</v>
      </c>
      <c r="AM96">
        <v>11.81704040132972</v>
      </c>
      <c r="AN96">
        <v>12.140129330524919</v>
      </c>
      <c r="AO96">
        <v>12.417872572010101</v>
      </c>
      <c r="AP96">
        <v>12.19032185855918</v>
      </c>
      <c r="AQ96">
        <v>11.94351158606865</v>
      </c>
      <c r="AR96">
        <v>11.52045958939037</v>
      </c>
      <c r="AS96">
        <v>11.066730228232061</v>
      </c>
      <c r="AT96">
        <v>10.6151710940846</v>
      </c>
      <c r="AU96">
        <v>10.386559380761719</v>
      </c>
      <c r="AV96">
        <v>9.7314257189065358</v>
      </c>
      <c r="AW96">
        <v>9.1926692748264873</v>
      </c>
      <c r="AX96">
        <v>9.0360777505403167</v>
      </c>
      <c r="AY96">
        <v>8.7440037766934964</v>
      </c>
      <c r="AZ96">
        <v>10.3280814082727</v>
      </c>
    </row>
    <row r="97" spans="2:52" x14ac:dyDescent="0.35">
      <c r="B97" t="s">
        <v>37</v>
      </c>
      <c r="C97" t="s">
        <v>142</v>
      </c>
      <c r="D97" t="s">
        <v>318</v>
      </c>
      <c r="E97">
        <v>8.9553545065424078</v>
      </c>
      <c r="F97">
        <v>8.3178509817035557</v>
      </c>
      <c r="G97">
        <v>7.467348913720822</v>
      </c>
      <c r="H97">
        <v>7.0375345877687332</v>
      </c>
      <c r="I97">
        <v>6.9085471684053834</v>
      </c>
      <c r="J97">
        <v>6.7189053298314736</v>
      </c>
      <c r="K97">
        <v>6.7060913609967994</v>
      </c>
      <c r="L97">
        <v>6.3063200342513603</v>
      </c>
      <c r="M97">
        <v>6.2108547413882071</v>
      </c>
      <c r="N97">
        <v>6.2835685018232921</v>
      </c>
      <c r="O97">
        <v>6.3356745582682326</v>
      </c>
      <c r="P97">
        <v>6.4437823136910284</v>
      </c>
      <c r="Q97">
        <v>6.643383766665119</v>
      </c>
      <c r="R97">
        <v>6.5336516018087893</v>
      </c>
      <c r="S97">
        <v>6.668112521435364</v>
      </c>
      <c r="T97">
        <v>6.0850818396369224</v>
      </c>
      <c r="U97">
        <v>5.9603820771494194</v>
      </c>
      <c r="V97">
        <v>6.4602836674389321</v>
      </c>
      <c r="W97">
        <v>6.699745628820545</v>
      </c>
      <c r="X97">
        <v>6.2742263100132316</v>
      </c>
      <c r="Y97">
        <v>6.3985218077095833</v>
      </c>
      <c r="Z97">
        <v>6.7442515071918399</v>
      </c>
      <c r="AA97">
        <v>7.7553471509370269</v>
      </c>
      <c r="AB97">
        <v>8.0571026415005935</v>
      </c>
      <c r="AC97">
        <v>8.6505192532971602</v>
      </c>
      <c r="AD97">
        <v>7.6022680001107021</v>
      </c>
      <c r="AE97">
        <v>8.1672488715066489</v>
      </c>
      <c r="AF97">
        <v>8.4638542736399121</v>
      </c>
      <c r="AG97">
        <v>8.5243077854997171</v>
      </c>
      <c r="AH97">
        <v>9.6860643415932515</v>
      </c>
      <c r="AI97">
        <v>9.3306543379301523</v>
      </c>
      <c r="AJ97">
        <v>9.9270012569401516</v>
      </c>
      <c r="AK97">
        <v>11.91391860383534</v>
      </c>
      <c r="AL97">
        <v>11.998331542317381</v>
      </c>
      <c r="AM97">
        <v>12.006821102931561</v>
      </c>
      <c r="AN97">
        <v>12.335098813884301</v>
      </c>
      <c r="AO97">
        <v>12.617302589094001</v>
      </c>
      <c r="AP97">
        <v>12.38609742981045</v>
      </c>
      <c r="AQ97">
        <v>12.135323404545529</v>
      </c>
      <c r="AR97">
        <v>11.70547722742808</v>
      </c>
      <c r="AS97">
        <v>11.244461009868029</v>
      </c>
      <c r="AT97">
        <v>10.785649872986999</v>
      </c>
      <c r="AU97">
        <v>10.55336667426038</v>
      </c>
      <c r="AV97">
        <v>9.887711619419532</v>
      </c>
      <c r="AW97">
        <v>9.3403027909456302</v>
      </c>
      <c r="AX97">
        <v>9.1811964195966844</v>
      </c>
      <c r="AY97">
        <v>8.8844317616366038</v>
      </c>
      <c r="AZ97">
        <v>10.4939495503197</v>
      </c>
    </row>
    <row r="98" spans="2:52" x14ac:dyDescent="0.35">
      <c r="B98" t="s">
        <v>37</v>
      </c>
      <c r="C98" t="s">
        <v>142</v>
      </c>
      <c r="D98" t="s">
        <v>319</v>
      </c>
      <c r="E98">
        <v>9.1425486722277185</v>
      </c>
      <c r="F98">
        <v>8.4917193834153171</v>
      </c>
      <c r="G98">
        <v>7.6234392336253984</v>
      </c>
      <c r="H98">
        <v>7.1846404800789108</v>
      </c>
      <c r="I98">
        <v>7.0529568310650221</v>
      </c>
      <c r="J98">
        <v>6.8593509008714078</v>
      </c>
      <c r="K98">
        <v>6.8462690810875193</v>
      </c>
      <c r="L98">
        <v>6.4381413168699124</v>
      </c>
      <c r="M98">
        <v>6.3406805088279503</v>
      </c>
      <c r="N98">
        <v>6.4149142081675814</v>
      </c>
      <c r="O98">
        <v>6.4681094397821068</v>
      </c>
      <c r="P98">
        <v>6.5784769763297808</v>
      </c>
      <c r="Q98">
        <v>6.7822507071776021</v>
      </c>
      <c r="R98">
        <v>6.6702248060951836</v>
      </c>
      <c r="S98">
        <v>6.8074963681869329</v>
      </c>
      <c r="T98">
        <v>6.2122785706279178</v>
      </c>
      <c r="U98">
        <v>6.0849722035684861</v>
      </c>
      <c r="V98">
        <v>6.5953232585945019</v>
      </c>
      <c r="W98">
        <v>6.8397907037949244</v>
      </c>
      <c r="X98">
        <v>6.405376736114814</v>
      </c>
      <c r="Y98">
        <v>6.5322703880185404</v>
      </c>
      <c r="Z98">
        <v>6.8852268904821798</v>
      </c>
      <c r="AA98">
        <v>7.9174575105502649</v>
      </c>
      <c r="AB98">
        <v>8.225520609289001</v>
      </c>
      <c r="AC98">
        <v>8.8313414343936962</v>
      </c>
      <c r="AD98">
        <v>7.761178539560281</v>
      </c>
      <c r="AE98">
        <v>8.3379692307430222</v>
      </c>
      <c r="AF98">
        <v>8.6407745885284619</v>
      </c>
      <c r="AG98">
        <v>8.7024917627823228</v>
      </c>
      <c r="AH98">
        <v>9.8885325668180784</v>
      </c>
      <c r="AI98">
        <v>9.5256934123532648</v>
      </c>
      <c r="AJ98">
        <v>10.13450579701083</v>
      </c>
      <c r="AK98">
        <v>12.162955763833679</v>
      </c>
      <c r="AL98">
        <v>12.24913318964904</v>
      </c>
      <c r="AM98">
        <v>12.257800207918869</v>
      </c>
      <c r="AN98">
        <v>12.59293992217588</v>
      </c>
      <c r="AO98">
        <v>12.881042615202301</v>
      </c>
      <c r="AP98">
        <v>12.645004564394171</v>
      </c>
      <c r="AQ98">
        <v>12.388988598745909</v>
      </c>
      <c r="AR98">
        <v>11.95015732824776</v>
      </c>
      <c r="AS98">
        <v>11.479504468592699</v>
      </c>
      <c r="AT98">
        <v>11.01110278251422</v>
      </c>
      <c r="AU98">
        <v>10.77396415795754</v>
      </c>
      <c r="AV98">
        <v>10.094394886484171</v>
      </c>
      <c r="AW98">
        <v>9.5355435474027761</v>
      </c>
      <c r="AX98">
        <v>9.3731113686368115</v>
      </c>
      <c r="AY98">
        <v>9.0701434260930647</v>
      </c>
      <c r="AZ98">
        <v>10.71330503528468</v>
      </c>
    </row>
    <row r="99" spans="2:52" x14ac:dyDescent="0.35">
      <c r="B99" t="s">
        <v>37</v>
      </c>
      <c r="C99" t="s">
        <v>142</v>
      </c>
      <c r="D99" t="s">
        <v>320</v>
      </c>
      <c r="E99">
        <v>9.2334850921264486</v>
      </c>
      <c r="F99">
        <v>8.5761823255550915</v>
      </c>
      <c r="G99">
        <v>7.6992658216016023</v>
      </c>
      <c r="H99">
        <v>7.256102553395789</v>
      </c>
      <c r="I99">
        <v>7.1231091121095442</v>
      </c>
      <c r="J99">
        <v>6.9275774792706217</v>
      </c>
      <c r="K99">
        <v>6.9143655410810716</v>
      </c>
      <c r="L99">
        <v>6.5021783313992083</v>
      </c>
      <c r="M99">
        <v>6.4037481287954536</v>
      </c>
      <c r="N99">
        <v>6.4787201941089281</v>
      </c>
      <c r="O99">
        <v>6.5324445324410823</v>
      </c>
      <c r="P99">
        <v>6.6439098404096697</v>
      </c>
      <c r="Q99">
        <v>6.849710407998213</v>
      </c>
      <c r="R99">
        <v>6.736570240561238</v>
      </c>
      <c r="S99">
        <v>6.875207175139157</v>
      </c>
      <c r="T99">
        <v>6.2740690398810441</v>
      </c>
      <c r="U99">
        <v>6.1454964192127184</v>
      </c>
      <c r="V99">
        <v>6.660923684330629</v>
      </c>
      <c r="W99">
        <v>6.9078227265665531</v>
      </c>
      <c r="X99">
        <v>6.4690878575282866</v>
      </c>
      <c r="Y99">
        <v>6.5972436579669242</v>
      </c>
      <c r="Z99">
        <v>6.9537108445805442</v>
      </c>
      <c r="AA99">
        <v>7.9962085532323606</v>
      </c>
      <c r="AB99">
        <v>8.3073358035886109</v>
      </c>
      <c r="AC99">
        <v>8.9191824294749278</v>
      </c>
      <c r="AD99">
        <v>7.838375152439836</v>
      </c>
      <c r="AE99">
        <v>8.4209028959881174</v>
      </c>
      <c r="AF99">
        <v>8.7267201092364459</v>
      </c>
      <c r="AG99">
        <v>8.7890511537658842</v>
      </c>
      <c r="AH99">
        <v>9.9868889203817197</v>
      </c>
      <c r="AI99">
        <v>9.6204407839044439</v>
      </c>
      <c r="AJ99">
        <v>10.235308724910199</v>
      </c>
      <c r="AK99">
        <v>12.28393468253603</v>
      </c>
      <c r="AL99">
        <v>12.370969272678391</v>
      </c>
      <c r="AM99">
        <v>12.37972249750187</v>
      </c>
      <c r="AN99">
        <v>12.718195681108959</v>
      </c>
      <c r="AO99">
        <v>13.009163989447501</v>
      </c>
      <c r="AP99">
        <v>12.77077818463008</v>
      </c>
      <c r="AQ99">
        <v>12.512215754512489</v>
      </c>
      <c r="AR99">
        <v>12.069019645924939</v>
      </c>
      <c r="AS99">
        <v>11.593685434536731</v>
      </c>
      <c r="AT99">
        <v>11.120624788037739</v>
      </c>
      <c r="AU99">
        <v>10.88112746260782</v>
      </c>
      <c r="AV99">
        <v>10.194798850950811</v>
      </c>
      <c r="AW99">
        <v>9.6303888933863657</v>
      </c>
      <c r="AX99">
        <v>9.4663410818966511</v>
      </c>
      <c r="AY99">
        <v>9.1603596667396605</v>
      </c>
      <c r="AZ99">
        <v>10.81986499357631</v>
      </c>
    </row>
    <row r="100" spans="2:52" x14ac:dyDescent="0.35">
      <c r="B100" t="s">
        <v>37</v>
      </c>
      <c r="C100" t="s">
        <v>142</v>
      </c>
      <c r="D100" t="s">
        <v>321</v>
      </c>
      <c r="E100">
        <v>9.3228174647589839</v>
      </c>
      <c r="F100">
        <v>8.6591554075091999</v>
      </c>
      <c r="G100">
        <v>7.7737548879194494</v>
      </c>
      <c r="H100">
        <v>7.32630409167656</v>
      </c>
      <c r="I100">
        <v>7.1920239618283981</v>
      </c>
      <c r="J100">
        <v>6.9946005942314793</v>
      </c>
      <c r="K100">
        <v>6.9812608328230947</v>
      </c>
      <c r="L100">
        <v>6.565085783117417</v>
      </c>
      <c r="M100">
        <v>6.4657032853131442</v>
      </c>
      <c r="N100">
        <v>6.5414006924026431</v>
      </c>
      <c r="O100">
        <v>6.5956448044240847</v>
      </c>
      <c r="P100">
        <v>6.708188519985006</v>
      </c>
      <c r="Q100">
        <v>6.9159801725006789</v>
      </c>
      <c r="R100">
        <v>6.8017453934954446</v>
      </c>
      <c r="S100">
        <v>6.9417236164576277</v>
      </c>
      <c r="T100">
        <v>6.3347695736232632</v>
      </c>
      <c r="U100">
        <v>6.2049530350685398</v>
      </c>
      <c r="V100">
        <v>6.725366969905747</v>
      </c>
      <c r="W100">
        <v>6.9746547177088072</v>
      </c>
      <c r="X100">
        <v>6.5316751646301423</v>
      </c>
      <c r="Y100">
        <v>6.6610708502914857</v>
      </c>
      <c r="Z100">
        <v>7.0209867953346823</v>
      </c>
      <c r="AA100">
        <v>8.073570489164215</v>
      </c>
      <c r="AB100">
        <v>8.3877078419019231</v>
      </c>
      <c r="AC100">
        <v>9.00547397816079</v>
      </c>
      <c r="AD100">
        <v>7.9142100774941309</v>
      </c>
      <c r="AE100">
        <v>8.5023736762949227</v>
      </c>
      <c r="AF100">
        <v>8.8111496182333156</v>
      </c>
      <c r="AG100">
        <v>8.8740837048471803</v>
      </c>
      <c r="AH100">
        <v>10.0835103448573</v>
      </c>
      <c r="AI100">
        <v>9.7135168859853156</v>
      </c>
      <c r="AJ100">
        <v>10.334333568065301</v>
      </c>
      <c r="AK100">
        <v>12.40277962780916</v>
      </c>
      <c r="AL100">
        <v>12.49065626257075</v>
      </c>
      <c r="AM100">
        <v>12.499494173331749</v>
      </c>
      <c r="AN100">
        <v>12.841242026498859</v>
      </c>
      <c r="AO100">
        <v>13.135025402938499</v>
      </c>
      <c r="AP100">
        <v>12.8943332566548</v>
      </c>
      <c r="AQ100">
        <v>12.633269279707861</v>
      </c>
      <c r="AR100">
        <v>12.185785325358211</v>
      </c>
      <c r="AS100">
        <v>11.705852337617079</v>
      </c>
      <c r="AT100">
        <v>11.22821491111258</v>
      </c>
      <c r="AU100">
        <v>10.986400490446529</v>
      </c>
      <c r="AV100">
        <v>10.293431768075839</v>
      </c>
      <c r="AW100">
        <v>9.7235612417073494</v>
      </c>
      <c r="AX100">
        <v>9.5579262959904927</v>
      </c>
      <c r="AY100">
        <v>9.2489845635183432</v>
      </c>
      <c r="AZ100">
        <v>10.92454531761388</v>
      </c>
    </row>
    <row r="101" spans="2:52" x14ac:dyDescent="0.35">
      <c r="B101" t="s">
        <v>37</v>
      </c>
      <c r="C101" t="s">
        <v>142</v>
      </c>
      <c r="D101" t="s">
        <v>322</v>
      </c>
      <c r="E101">
        <v>9.4088800001461301</v>
      </c>
      <c r="F101">
        <v>8.7390914216485509</v>
      </c>
      <c r="G101">
        <v>7.8455174272656887</v>
      </c>
      <c r="H101">
        <v>7.3939360395861202</v>
      </c>
      <c r="I101">
        <v>7.2584163179009913</v>
      </c>
      <c r="J101">
        <v>7.0591704588068094</v>
      </c>
      <c r="K101">
        <v>7.0457075528991782</v>
      </c>
      <c r="L101">
        <v>6.6256906302749394</v>
      </c>
      <c r="M101">
        <v>6.525390694178383</v>
      </c>
      <c r="N101">
        <v>6.6017868933230712</v>
      </c>
      <c r="O101">
        <v>6.6565317537317936</v>
      </c>
      <c r="P101">
        <v>6.7701144038787104</v>
      </c>
      <c r="Q101">
        <v>6.9798242615416353</v>
      </c>
      <c r="R101">
        <v>6.8645349370894104</v>
      </c>
      <c r="S101">
        <v>7.0058053531909161</v>
      </c>
      <c r="T101">
        <v>6.3932482827324169</v>
      </c>
      <c r="U101">
        <v>6.262233357479098</v>
      </c>
      <c r="V101">
        <v>6.7874514347176982</v>
      </c>
      <c r="W101">
        <v>7.0390404541801006</v>
      </c>
      <c r="X101">
        <v>6.5919715854405094</v>
      </c>
      <c r="Y101">
        <v>6.7225617727445437</v>
      </c>
      <c r="Z101">
        <v>7.0858002411422714</v>
      </c>
      <c r="AA101">
        <v>8.14810074233616</v>
      </c>
      <c r="AB101">
        <v>8.4651380185292631</v>
      </c>
      <c r="AC101">
        <v>9.0886069930302966</v>
      </c>
      <c r="AD101">
        <v>7.9872692130430503</v>
      </c>
      <c r="AE101">
        <v>8.5808623776083301</v>
      </c>
      <c r="AF101">
        <v>8.8924887497444836</v>
      </c>
      <c r="AG101">
        <v>8.95600380526359</v>
      </c>
      <c r="AH101">
        <v>10.176595130563051</v>
      </c>
      <c r="AI101">
        <v>9.8031861189069964</v>
      </c>
      <c r="AJ101">
        <v>10.429733799998001</v>
      </c>
      <c r="AK101">
        <v>12.51727448568364</v>
      </c>
      <c r="AL101">
        <v>12.605962343663689</v>
      </c>
      <c r="AM101">
        <v>12.61488184059867</v>
      </c>
      <c r="AN101">
        <v>12.959784500434241</v>
      </c>
      <c r="AO101">
        <v>13.2562799048983</v>
      </c>
      <c r="AP101">
        <v>13.01336583627886</v>
      </c>
      <c r="AQ101">
        <v>12.749891876744661</v>
      </c>
      <c r="AR101">
        <v>12.298277024863021</v>
      </c>
      <c r="AS101">
        <v>11.81391359000683</v>
      </c>
      <c r="AT101">
        <v>11.33186690760129</v>
      </c>
      <c r="AU101">
        <v>11.087820204450431</v>
      </c>
      <c r="AV101">
        <v>10.388454419666299</v>
      </c>
      <c r="AW101">
        <v>9.8133231979632605</v>
      </c>
      <c r="AX101">
        <v>9.6461592119717192</v>
      </c>
      <c r="AY101">
        <v>9.3343655188252441</v>
      </c>
      <c r="AZ101">
        <v>11.02539402258313</v>
      </c>
    </row>
    <row r="102" spans="2:52" x14ac:dyDescent="0.35">
      <c r="B102" t="s">
        <v>37</v>
      </c>
      <c r="C102" t="s">
        <v>142</v>
      </c>
      <c r="D102" t="s">
        <v>387</v>
      </c>
      <c r="E102">
        <v>9.4938496086366602</v>
      </c>
      <c r="F102">
        <v>8.8180123109200572</v>
      </c>
      <c r="G102">
        <v>7.9163686384821181</v>
      </c>
      <c r="H102">
        <v>7.4607091146469022</v>
      </c>
      <c r="I102">
        <v>7.3239655429717478</v>
      </c>
      <c r="J102">
        <v>7.1229203365970886</v>
      </c>
      <c r="K102">
        <v>7.1093358500290504</v>
      </c>
      <c r="L102">
        <v>6.6855258432678877</v>
      </c>
      <c r="M102">
        <v>6.5843201196279022</v>
      </c>
      <c r="N102">
        <v>6.6614062367151492</v>
      </c>
      <c r="O102">
        <v>6.7166454863982299</v>
      </c>
      <c r="P102">
        <v>6.8312538774743707</v>
      </c>
      <c r="Q102">
        <v>7.0428575805792546</v>
      </c>
      <c r="R102">
        <v>6.926527102582539</v>
      </c>
      <c r="S102">
        <v>7.069073301981021</v>
      </c>
      <c r="T102">
        <v>6.4509843579675232</v>
      </c>
      <c r="U102">
        <v>6.3187862645895159</v>
      </c>
      <c r="V102">
        <v>6.848747475377956</v>
      </c>
      <c r="W102">
        <v>7.1026085421492748</v>
      </c>
      <c r="X102">
        <v>6.651502288859712</v>
      </c>
      <c r="Y102">
        <v>6.7832718085697037</v>
      </c>
      <c r="Z102">
        <v>7.1497906068736432</v>
      </c>
      <c r="AA102">
        <v>8.2216845195771224</v>
      </c>
      <c r="AB102">
        <v>8.54158489246554</v>
      </c>
      <c r="AC102">
        <v>9.1706842836228084</v>
      </c>
      <c r="AD102">
        <v>8.0594005547043519</v>
      </c>
      <c r="AE102">
        <v>8.6583543337949518</v>
      </c>
      <c r="AF102">
        <v>8.972794937894454</v>
      </c>
      <c r="AG102">
        <v>9.0368835844680362</v>
      </c>
      <c r="AH102">
        <v>10.2684978122847</v>
      </c>
      <c r="AI102">
        <v>9.8917166226938846</v>
      </c>
      <c r="AJ102">
        <v>10.52392252359023</v>
      </c>
      <c r="AK102">
        <v>12.63031534840062</v>
      </c>
      <c r="AL102">
        <v>12.719804127698641</v>
      </c>
      <c r="AM102">
        <v>12.72880417472699</v>
      </c>
      <c r="AN102">
        <v>13.076821577653471</v>
      </c>
      <c r="AO102">
        <v>13.375994569506901</v>
      </c>
      <c r="AP102">
        <v>13.1308867952278</v>
      </c>
      <c r="AQ102">
        <v>12.86503345800053</v>
      </c>
      <c r="AR102">
        <v>12.409340167755101</v>
      </c>
      <c r="AS102">
        <v>11.92060254899752</v>
      </c>
      <c r="AT102">
        <v>11.43420260479275</v>
      </c>
      <c r="AU102">
        <v>11.187951967398931</v>
      </c>
      <c r="AV102">
        <v>10.482270357891361</v>
      </c>
      <c r="AW102">
        <v>9.9019452475705485</v>
      </c>
      <c r="AX102">
        <v>9.7332716389200744</v>
      </c>
      <c r="AY102">
        <v>9.4186622027695357</v>
      </c>
      <c r="AZ102">
        <v>11.12496202786518</v>
      </c>
    </row>
    <row r="103" spans="2:52" x14ac:dyDescent="0.35">
      <c r="B103" t="s">
        <v>37</v>
      </c>
      <c r="C103" t="s">
        <v>142</v>
      </c>
      <c r="D103" t="s">
        <v>510</v>
      </c>
      <c r="E103">
        <v>9.5730259672803957</v>
      </c>
      <c r="F103">
        <v>8.8915523535829575</v>
      </c>
      <c r="G103">
        <v>7.9823891958233997</v>
      </c>
      <c r="H103">
        <v>7.5229295842086383</v>
      </c>
      <c r="I103">
        <v>7.3850456049517881</v>
      </c>
      <c r="J103">
        <v>7.1823237312588439</v>
      </c>
      <c r="K103">
        <v>7.1686259534312162</v>
      </c>
      <c r="L103">
        <v>6.741281475988993</v>
      </c>
      <c r="M103">
        <v>6.6392317216341716</v>
      </c>
      <c r="N103">
        <v>6.7169607178805117</v>
      </c>
      <c r="O103">
        <v>6.7726606492495698</v>
      </c>
      <c r="P103">
        <v>6.8882248459735234</v>
      </c>
      <c r="Q103">
        <v>7.1015932716491266</v>
      </c>
      <c r="R103">
        <v>6.984292626225419</v>
      </c>
      <c r="S103">
        <v>7.1280276256862702</v>
      </c>
      <c r="T103">
        <v>6.5047839726851322</v>
      </c>
      <c r="U103">
        <v>6.371483379890682</v>
      </c>
      <c r="V103">
        <v>6.9058643361588157</v>
      </c>
      <c r="W103">
        <v>7.1618425414668643</v>
      </c>
      <c r="X103">
        <v>6.7069741735484376</v>
      </c>
      <c r="Y103">
        <v>6.8398426184764336</v>
      </c>
      <c r="Z103">
        <v>7.2094180929465717</v>
      </c>
      <c r="AA103">
        <v>8.2902513358858112</v>
      </c>
      <c r="AB103">
        <v>8.6128195987975786</v>
      </c>
      <c r="AC103">
        <v>9.2471655233496381</v>
      </c>
      <c r="AD103">
        <v>8.1266139628662319</v>
      </c>
      <c r="AE103">
        <v>8.730562868399657</v>
      </c>
      <c r="AF103">
        <v>9.0476258294005891</v>
      </c>
      <c r="AG103">
        <v>9.1122489594424447</v>
      </c>
      <c r="AH103">
        <v>10.354134545436469</v>
      </c>
      <c r="AI103">
        <v>9.9742110938732225</v>
      </c>
      <c r="AJ103">
        <v>10.61168943568758</v>
      </c>
      <c r="AK103">
        <v>12.7356490559094</v>
      </c>
      <c r="AL103">
        <v>12.825884149503141</v>
      </c>
      <c r="AM103">
        <v>12.83495925469869</v>
      </c>
      <c r="AN103">
        <v>13.18587903672787</v>
      </c>
      <c r="AO103">
        <v>13.487547057371099</v>
      </c>
      <c r="AP103">
        <v>13.240395144850639</v>
      </c>
      <c r="AQ103">
        <v>12.9723246565158</v>
      </c>
      <c r="AR103">
        <v>12.51283099688731</v>
      </c>
      <c r="AS103">
        <v>12.02001742721618</v>
      </c>
      <c r="AT103">
        <v>11.5295610277257</v>
      </c>
      <c r="AU103">
        <v>11.281256720894699</v>
      </c>
      <c r="AV103">
        <v>10.56968990122413</v>
      </c>
      <c r="AW103">
        <v>9.9845250229526101</v>
      </c>
      <c r="AX103">
        <v>9.8144447181058858</v>
      </c>
      <c r="AY103">
        <v>9.4972115170363516</v>
      </c>
      <c r="AZ103">
        <v>11.21774146083775</v>
      </c>
    </row>
    <row r="104" spans="2:52" x14ac:dyDescent="0.35">
      <c r="B104" t="s">
        <v>41</v>
      </c>
      <c r="C104" t="s">
        <v>146</v>
      </c>
      <c r="D104" t="s">
        <v>315</v>
      </c>
      <c r="E104">
        <v>4.9164207553697228</v>
      </c>
      <c r="F104">
        <v>4.4832560731787554</v>
      </c>
      <c r="G104">
        <v>4.0317142405810582</v>
      </c>
      <c r="H104">
        <v>3.7531347721068111</v>
      </c>
      <c r="I104">
        <v>5.0267499495683996</v>
      </c>
      <c r="J104">
        <v>4.8188321204517539</v>
      </c>
      <c r="K104">
        <v>7.1959649902122296</v>
      </c>
      <c r="L104">
        <v>4.102440380027832</v>
      </c>
      <c r="M104">
        <v>2.6419630692261231</v>
      </c>
      <c r="N104">
        <v>2.374850283271428</v>
      </c>
      <c r="O104">
        <v>2.4403877488781029</v>
      </c>
      <c r="P104">
        <v>2.4225301825230439</v>
      </c>
      <c r="Q104">
        <v>2.1070477046964169</v>
      </c>
      <c r="R104">
        <v>1.727575763403254</v>
      </c>
      <c r="S104">
        <v>1.9419686848051609</v>
      </c>
      <c r="T104">
        <v>2.7164696305660612</v>
      </c>
      <c r="U104">
        <v>2.734242988471367</v>
      </c>
      <c r="V104">
        <v>2.3489732058292558</v>
      </c>
      <c r="W104">
        <v>1.989240083492017</v>
      </c>
      <c r="X104">
        <v>1.6434443554234659</v>
      </c>
      <c r="Y104">
        <v>1.1934576916424851</v>
      </c>
      <c r="Z104">
        <v>0.76221547044268523</v>
      </c>
      <c r="AA104">
        <v>0.5548566420988662</v>
      </c>
      <c r="AB104">
        <v>0.3578930781266792</v>
      </c>
      <c r="AC104">
        <v>4.3884964838386562</v>
      </c>
      <c r="AD104">
        <v>2.9869615045257358</v>
      </c>
      <c r="AE104">
        <v>3.7779135563639002E-2</v>
      </c>
      <c r="AF104">
        <v>-4.4139561023703498E-2</v>
      </c>
      <c r="AG104">
        <v>0.18449713007046059</v>
      </c>
      <c r="AH104">
        <v>0.41471586501849439</v>
      </c>
      <c r="AI104">
        <v>0.80556311370488221</v>
      </c>
      <c r="AJ104">
        <v>1.1581671845194179</v>
      </c>
      <c r="AK104">
        <v>1.540684963356836</v>
      </c>
      <c r="AL104">
        <v>1.979993279041484</v>
      </c>
      <c r="AM104">
        <v>2.5173345635917341</v>
      </c>
      <c r="AN104">
        <v>2.3496217900592682</v>
      </c>
      <c r="AO104">
        <v>3.1407888421946808</v>
      </c>
      <c r="AP104">
        <v>3.9362809836429369</v>
      </c>
      <c r="AQ104">
        <v>3.7904068653027889</v>
      </c>
      <c r="AR104">
        <v>3.6149648310844871</v>
      </c>
      <c r="AS104">
        <v>3.6036307320815668</v>
      </c>
      <c r="AT104">
        <v>3.4762287226127611</v>
      </c>
      <c r="AU104">
        <v>3.3241178039834618</v>
      </c>
      <c r="AV104">
        <v>3.1861162798606442</v>
      </c>
      <c r="AW104">
        <v>3.0156586692000609</v>
      </c>
      <c r="AX104">
        <v>2.680399747365493</v>
      </c>
      <c r="AY104">
        <v>2.8379501735150039</v>
      </c>
      <c r="AZ104">
        <v>4.6746905461735437</v>
      </c>
    </row>
    <row r="105" spans="2:52" x14ac:dyDescent="0.35">
      <c r="B105" t="s">
        <v>41</v>
      </c>
      <c r="C105" t="s">
        <v>146</v>
      </c>
      <c r="D105" t="s">
        <v>316</v>
      </c>
      <c r="E105">
        <v>4.9649988742167057</v>
      </c>
      <c r="F105">
        <v>4.5275541829584087</v>
      </c>
      <c r="G105">
        <v>4.0715507605375958</v>
      </c>
      <c r="H105">
        <v>3.7902187069610478</v>
      </c>
      <c r="I105">
        <v>5.0764182079650197</v>
      </c>
      <c r="J105">
        <v>4.866445986534166</v>
      </c>
      <c r="K105">
        <v>7.2670668059247001</v>
      </c>
      <c r="L105">
        <v>4.1429757300842711</v>
      </c>
      <c r="M105">
        <v>2.668067750324874</v>
      </c>
      <c r="N105">
        <v>2.3983156791447469</v>
      </c>
      <c r="O105">
        <v>2.464500706657041</v>
      </c>
      <c r="P105">
        <v>2.4464666934468648</v>
      </c>
      <c r="Q105">
        <v>2.1278669996485848</v>
      </c>
      <c r="R105">
        <v>1.744645575961528</v>
      </c>
      <c r="S105">
        <v>1.961156868701861</v>
      </c>
      <c r="T105">
        <v>2.7433104953178691</v>
      </c>
      <c r="U105">
        <v>2.7612594680323208</v>
      </c>
      <c r="V105">
        <v>2.3721829157460741</v>
      </c>
      <c r="W105">
        <v>2.0088953461311059</v>
      </c>
      <c r="X105">
        <v>1.6596828832445381</v>
      </c>
      <c r="Y105">
        <v>1.205249995936241</v>
      </c>
      <c r="Z105">
        <v>0.76974676110159268</v>
      </c>
      <c r="AA105">
        <v>0.56033906381256471</v>
      </c>
      <c r="AB105">
        <v>0.36142934431479218</v>
      </c>
      <c r="AC105">
        <v>4.4318582940577356</v>
      </c>
      <c r="AD105">
        <v>3.0164750425604412</v>
      </c>
      <c r="AE105">
        <v>3.8152423251708097E-2</v>
      </c>
      <c r="AF105">
        <v>-4.4575694737222803E-2</v>
      </c>
      <c r="AG105">
        <v>0.18632010738616361</v>
      </c>
      <c r="AH105">
        <v>0.4188135852058063</v>
      </c>
      <c r="AI105">
        <v>0.81352271330456272</v>
      </c>
      <c r="AJ105">
        <v>1.1696107907390061</v>
      </c>
      <c r="AK105">
        <v>1.555908147250112</v>
      </c>
      <c r="AL105">
        <v>1.9995571759517421</v>
      </c>
      <c r="AM105">
        <v>2.5422078166537738</v>
      </c>
      <c r="AN105">
        <v>2.372837908500371</v>
      </c>
      <c r="AO105">
        <v>3.1718223157806782</v>
      </c>
      <c r="AP105">
        <v>3.9751745476711342</v>
      </c>
      <c r="AQ105">
        <v>3.8278590778661652</v>
      </c>
      <c r="AR105">
        <v>3.6506835378286748</v>
      </c>
      <c r="AS105">
        <v>3.6392374489787129</v>
      </c>
      <c r="AT105">
        <v>3.5105766070654778</v>
      </c>
      <c r="AU105">
        <v>3.3569627124602062</v>
      </c>
      <c r="AV105">
        <v>3.217597624319279</v>
      </c>
      <c r="AW105">
        <v>3.0454557578797341</v>
      </c>
      <c r="AX105">
        <v>2.7068842131921271</v>
      </c>
      <c r="AY105">
        <v>2.8659913619467021</v>
      </c>
      <c r="AZ105">
        <v>4.7208801796944062</v>
      </c>
    </row>
    <row r="106" spans="2:52" x14ac:dyDescent="0.35">
      <c r="B106" t="s">
        <v>41</v>
      </c>
      <c r="C106" t="s">
        <v>146</v>
      </c>
      <c r="D106" t="s">
        <v>317</v>
      </c>
      <c r="E106">
        <v>5.0480105379429068</v>
      </c>
      <c r="F106">
        <v>4.6032520461119404</v>
      </c>
      <c r="G106">
        <v>4.13962453278618</v>
      </c>
      <c r="H106">
        <v>3.853588783918144</v>
      </c>
      <c r="I106">
        <v>5.1612927329929086</v>
      </c>
      <c r="J106">
        <v>4.9478099078582414</v>
      </c>
      <c r="K106">
        <v>7.3885676000340297</v>
      </c>
      <c r="L106">
        <v>4.2122436829769754</v>
      </c>
      <c r="M106">
        <v>2.7126761678693052</v>
      </c>
      <c r="N106">
        <v>2.4384140114324562</v>
      </c>
      <c r="O106">
        <v>2.5057056110481368</v>
      </c>
      <c r="P106">
        <v>2.4873700804603822</v>
      </c>
      <c r="Q106">
        <v>2.1634435998259161</v>
      </c>
      <c r="R106">
        <v>1.7738149545539801</v>
      </c>
      <c r="S106">
        <v>1.993946180164633</v>
      </c>
      <c r="T106">
        <v>2.7891769243147562</v>
      </c>
      <c r="U106">
        <v>2.8074259925830942</v>
      </c>
      <c r="V106">
        <v>2.4118443246381389</v>
      </c>
      <c r="W106">
        <v>2.0424828149621992</v>
      </c>
      <c r="X106">
        <v>1.687431738961602</v>
      </c>
      <c r="Y106">
        <v>1.2254010191093221</v>
      </c>
      <c r="Z106">
        <v>0.78261644363439642</v>
      </c>
      <c r="AA106">
        <v>0.5697075811307486</v>
      </c>
      <c r="AB106">
        <v>0.36747221601549801</v>
      </c>
      <c r="AC106">
        <v>4.5059561820349074</v>
      </c>
      <c r="AD106">
        <v>3.0669086112711712</v>
      </c>
      <c r="AE106">
        <v>3.8790307813124099E-2</v>
      </c>
      <c r="AF106">
        <v>-4.53209723647977E-2</v>
      </c>
      <c r="AG106">
        <v>0.18943526259397009</v>
      </c>
      <c r="AH106">
        <v>0.42581588538347831</v>
      </c>
      <c r="AI106">
        <v>0.82712430227191536</v>
      </c>
      <c r="AJ106">
        <v>1.1891659487785291</v>
      </c>
      <c r="AK106">
        <v>1.581921954539999</v>
      </c>
      <c r="AL106">
        <v>2.0329885164407369</v>
      </c>
      <c r="AM106">
        <v>2.5847119351328489</v>
      </c>
      <c r="AN106">
        <v>2.4125102684600281</v>
      </c>
      <c r="AO106">
        <v>3.2248531933593521</v>
      </c>
      <c r="AP106">
        <v>4.0416369701538146</v>
      </c>
      <c r="AQ106">
        <v>3.8918584781909509</v>
      </c>
      <c r="AR106">
        <v>3.711720674369984</v>
      </c>
      <c r="AS106">
        <v>3.7000832141012818</v>
      </c>
      <c r="AT106">
        <v>3.5692712436955341</v>
      </c>
      <c r="AU106">
        <v>3.4130890212243949</v>
      </c>
      <c r="AV106">
        <v>3.2713938363150681</v>
      </c>
      <c r="AW106">
        <v>3.0963738659540319</v>
      </c>
      <c r="AX106">
        <v>2.7521416176234048</v>
      </c>
      <c r="AY106">
        <v>2.913908938004087</v>
      </c>
      <c r="AZ106">
        <v>4.7998103321267784</v>
      </c>
    </row>
    <row r="107" spans="2:52" x14ac:dyDescent="0.35">
      <c r="B107" t="s">
        <v>41</v>
      </c>
      <c r="C107" t="s">
        <v>146</v>
      </c>
      <c r="D107" t="s">
        <v>318</v>
      </c>
      <c r="E107">
        <v>5.1583417184689226</v>
      </c>
      <c r="F107">
        <v>4.7038624209692994</v>
      </c>
      <c r="G107">
        <v>4.2301016936803162</v>
      </c>
      <c r="H107">
        <v>3.9378142419665658</v>
      </c>
      <c r="I107">
        <v>5.2740998509636876</v>
      </c>
      <c r="J107">
        <v>5.055951066449162</v>
      </c>
      <c r="K107">
        <v>7.5500548591395198</v>
      </c>
      <c r="L107">
        <v>4.3043080348068514</v>
      </c>
      <c r="M107">
        <v>2.771965418899232</v>
      </c>
      <c r="N107">
        <v>2.4917088875961162</v>
      </c>
      <c r="O107">
        <v>2.560471237236837</v>
      </c>
      <c r="P107">
        <v>2.541734958528588</v>
      </c>
      <c r="Q107">
        <v>2.2107286212370481</v>
      </c>
      <c r="R107">
        <v>1.8125841085602219</v>
      </c>
      <c r="S107">
        <v>2.0375266034441291</v>
      </c>
      <c r="T107">
        <v>2.8501382040986472</v>
      </c>
      <c r="U107">
        <v>2.8687861307351308</v>
      </c>
      <c r="V107">
        <v>2.464558483925678</v>
      </c>
      <c r="W107">
        <v>2.0871240728369722</v>
      </c>
      <c r="X107">
        <v>1.7243128695411301</v>
      </c>
      <c r="Y107">
        <v>1.2521838358328401</v>
      </c>
      <c r="Z107">
        <v>0.79972159733331138</v>
      </c>
      <c r="AA107">
        <v>0.58215932018880356</v>
      </c>
      <c r="AB107">
        <v>0.3755038243290621</v>
      </c>
      <c r="AC107">
        <v>4.6044400225945994</v>
      </c>
      <c r="AD107">
        <v>3.1339400972602718</v>
      </c>
      <c r="AE107">
        <v>3.9638123090414201E-2</v>
      </c>
      <c r="AF107">
        <v>-4.6311524255688297E-2</v>
      </c>
      <c r="AG107">
        <v>0.1935756295758041</v>
      </c>
      <c r="AH107">
        <v>0.43512267445770142</v>
      </c>
      <c r="AI107">
        <v>0.84520223614814027</v>
      </c>
      <c r="AJ107">
        <v>1.2151567984377969</v>
      </c>
      <c r="AK107">
        <v>1.616497024348698</v>
      </c>
      <c r="AL107">
        <v>2.0774222634245829</v>
      </c>
      <c r="AM107">
        <v>2.6412043526861422</v>
      </c>
      <c r="AN107">
        <v>2.465238982861405</v>
      </c>
      <c r="AO107">
        <v>3.2953367744002562</v>
      </c>
      <c r="AP107">
        <v>4.1299724787314922</v>
      </c>
      <c r="AQ107">
        <v>3.9769203727950719</v>
      </c>
      <c r="AR107">
        <v>3.7928454106810419</v>
      </c>
      <c r="AS107">
        <v>3.7809535977876552</v>
      </c>
      <c r="AT107">
        <v>3.647282552700243</v>
      </c>
      <c r="AU107">
        <v>3.4876867539592258</v>
      </c>
      <c r="AV107">
        <v>3.342894626817233</v>
      </c>
      <c r="AW107">
        <v>3.1640493554192002</v>
      </c>
      <c r="AX107">
        <v>2.8122934400819442</v>
      </c>
      <c r="AY107">
        <v>2.9775964066927552</v>
      </c>
      <c r="AZ107">
        <v>4.9047167573935369</v>
      </c>
    </row>
    <row r="108" spans="2:52" x14ac:dyDescent="0.35">
      <c r="B108" t="s">
        <v>41</v>
      </c>
      <c r="C108" t="s">
        <v>146</v>
      </c>
      <c r="D108" t="s">
        <v>319</v>
      </c>
      <c r="E108">
        <v>5.2961239687083159</v>
      </c>
      <c r="F108">
        <v>4.829505269882775</v>
      </c>
      <c r="G108">
        <v>4.3430901232777526</v>
      </c>
      <c r="H108">
        <v>4.0429955069727797</v>
      </c>
      <c r="I108">
        <v>5.4149740669643904</v>
      </c>
      <c r="J108">
        <v>5.1909984039571544</v>
      </c>
      <c r="K108">
        <v>7.7517211318873196</v>
      </c>
      <c r="L108">
        <v>4.4192785581120084</v>
      </c>
      <c r="M108">
        <v>2.8460061967008001</v>
      </c>
      <c r="N108">
        <v>2.5582638535545148</v>
      </c>
      <c r="O108">
        <v>2.628862884784462</v>
      </c>
      <c r="P108">
        <v>2.6096261493824859</v>
      </c>
      <c r="Q108">
        <v>2.269778443976028</v>
      </c>
      <c r="R108">
        <v>1.860999264216044</v>
      </c>
      <c r="S108">
        <v>2.0919501014725781</v>
      </c>
      <c r="T108">
        <v>2.926267021592059</v>
      </c>
      <c r="U108">
        <v>2.945413044988026</v>
      </c>
      <c r="V108">
        <v>2.5303882471121808</v>
      </c>
      <c r="W108">
        <v>2.1428723475692708</v>
      </c>
      <c r="X108">
        <v>1.77037025004221</v>
      </c>
      <c r="Y108">
        <v>1.2856303804843361</v>
      </c>
      <c r="Z108">
        <v>0.82108261745555544</v>
      </c>
      <c r="AA108">
        <v>0.59770912776480423</v>
      </c>
      <c r="AB108">
        <v>0.38553374570947668</v>
      </c>
      <c r="AC108">
        <v>4.7274272425249819</v>
      </c>
      <c r="AD108">
        <v>3.2176494252347951</v>
      </c>
      <c r="AE108">
        <v>4.0696879972516302E-2</v>
      </c>
      <c r="AF108">
        <v>-4.7548531490226302E-2</v>
      </c>
      <c r="AG108">
        <v>0.19874614508061589</v>
      </c>
      <c r="AH108">
        <v>0.44674504933882109</v>
      </c>
      <c r="AI108">
        <v>0.8677780700807598</v>
      </c>
      <c r="AJ108">
        <v>1.247614329795792</v>
      </c>
      <c r="AK108">
        <v>1.6596745821135519</v>
      </c>
      <c r="AL108">
        <v>2.1329113972923972</v>
      </c>
      <c r="AM108">
        <v>2.7117524278073049</v>
      </c>
      <c r="AN108">
        <v>2.5310869225627202</v>
      </c>
      <c r="AO108">
        <v>3.3833570997012821</v>
      </c>
      <c r="AP108">
        <v>4.2402863998718878</v>
      </c>
      <c r="AQ108">
        <v>4.0831461848665596</v>
      </c>
      <c r="AR108">
        <v>3.8941544754959461</v>
      </c>
      <c r="AS108">
        <v>3.8819450254956549</v>
      </c>
      <c r="AT108">
        <v>3.7447035505319022</v>
      </c>
      <c r="AU108">
        <v>3.5808448569538558</v>
      </c>
      <c r="AV108">
        <v>3.432185249489041</v>
      </c>
      <c r="AW108">
        <v>3.248562918857095</v>
      </c>
      <c r="AX108">
        <v>2.8874114023372601</v>
      </c>
      <c r="AY108">
        <v>3.0571297054949582</v>
      </c>
      <c r="AZ108">
        <v>5.0357245402243969</v>
      </c>
    </row>
    <row r="109" spans="2:52" x14ac:dyDescent="0.35">
      <c r="B109" t="s">
        <v>41</v>
      </c>
      <c r="C109" t="s">
        <v>146</v>
      </c>
      <c r="D109" t="s">
        <v>320</v>
      </c>
      <c r="E109">
        <v>5.3791224067221046</v>
      </c>
      <c r="F109">
        <v>4.9051910725845183</v>
      </c>
      <c r="G109">
        <v>4.411153049771726</v>
      </c>
      <c r="H109">
        <v>4.1063554875846657</v>
      </c>
      <c r="I109">
        <v>5.4998350694822058</v>
      </c>
      <c r="J109">
        <v>5.2723493620929753</v>
      </c>
      <c r="K109">
        <v>7.8732025680596003</v>
      </c>
      <c r="L109">
        <v>4.4885354749890087</v>
      </c>
      <c r="M109">
        <v>2.8906075070740811</v>
      </c>
      <c r="N109">
        <v>2.5983557972338369</v>
      </c>
      <c r="O109">
        <v>2.6700612242641828</v>
      </c>
      <c r="P109">
        <v>2.6505230195234448</v>
      </c>
      <c r="Q109">
        <v>2.3053493759633552</v>
      </c>
      <c r="R109">
        <v>1.890163995439738</v>
      </c>
      <c r="S109">
        <v>2.1247341888260611</v>
      </c>
      <c r="T109">
        <v>2.9721261429869532</v>
      </c>
      <c r="U109">
        <v>2.99157221412452</v>
      </c>
      <c r="V109">
        <v>2.5700433370080442</v>
      </c>
      <c r="W109">
        <v>2.176454465125814</v>
      </c>
      <c r="X109">
        <v>1.7981146847132561</v>
      </c>
      <c r="Y109">
        <v>1.3057781931250021</v>
      </c>
      <c r="Z109">
        <v>0.83395024954493513</v>
      </c>
      <c r="AA109">
        <v>0.60707615245761226</v>
      </c>
      <c r="AB109">
        <v>0.39157565463845068</v>
      </c>
      <c r="AC109">
        <v>4.8015133249640796</v>
      </c>
      <c r="AD109">
        <v>3.268074958690649</v>
      </c>
      <c r="AE109">
        <v>4.1334662903903599E-2</v>
      </c>
      <c r="AF109">
        <v>-4.8293690377528703E-2</v>
      </c>
      <c r="AG109">
        <v>0.2018608039708564</v>
      </c>
      <c r="AH109">
        <v>0.45374623388521651</v>
      </c>
      <c r="AI109">
        <v>0.88137749199476179</v>
      </c>
      <c r="AJ109">
        <v>1.2671663722382429</v>
      </c>
      <c r="AK109">
        <v>1.6856842447914839</v>
      </c>
      <c r="AL109">
        <v>2.1663374113817642</v>
      </c>
      <c r="AM109">
        <v>2.754249774379613</v>
      </c>
      <c r="AN109">
        <v>2.5707529617814102</v>
      </c>
      <c r="AO109">
        <v>3.4363795282126288</v>
      </c>
      <c r="AP109">
        <v>4.3067382333259134</v>
      </c>
      <c r="AQ109">
        <v>4.147135388580109</v>
      </c>
      <c r="AR109">
        <v>3.9551818873843789</v>
      </c>
      <c r="AS109">
        <v>3.942781096455322</v>
      </c>
      <c r="AT109">
        <v>3.8033888357244692</v>
      </c>
      <c r="AU109">
        <v>3.636962223475654</v>
      </c>
      <c r="AV109">
        <v>3.4859728904817109</v>
      </c>
      <c r="AW109">
        <v>3.2994729144779891</v>
      </c>
      <c r="AX109">
        <v>2.9326615961984972</v>
      </c>
      <c r="AY109">
        <v>3.1050396471543338</v>
      </c>
      <c r="AZ109">
        <v>5.1146421172251983</v>
      </c>
    </row>
    <row r="110" spans="2:52" x14ac:dyDescent="0.35">
      <c r="B110" t="s">
        <v>41</v>
      </c>
      <c r="C110" t="s">
        <v>146</v>
      </c>
      <c r="D110" t="s">
        <v>321</v>
      </c>
      <c r="E110">
        <v>5.4618480668579421</v>
      </c>
      <c r="F110">
        <v>4.9806281306936393</v>
      </c>
      <c r="G110">
        <v>4.4789922845782364</v>
      </c>
      <c r="H110">
        <v>4.1695072329396972</v>
      </c>
      <c r="I110">
        <v>5.5844171727250274</v>
      </c>
      <c r="J110">
        <v>5.3534329568631653</v>
      </c>
      <c r="K110">
        <v>7.9942847503523797</v>
      </c>
      <c r="L110">
        <v>4.5575647760786371</v>
      </c>
      <c r="M110">
        <v>2.935062233353869</v>
      </c>
      <c r="N110">
        <v>2.6383159770440852</v>
      </c>
      <c r="O110">
        <v>2.7111241636582242</v>
      </c>
      <c r="P110">
        <v>2.69128548037046</v>
      </c>
      <c r="Q110">
        <v>2.3408034025778051</v>
      </c>
      <c r="R110">
        <v>1.919232875540392</v>
      </c>
      <c r="S110">
        <v>2.157410529889459</v>
      </c>
      <c r="T110">
        <v>3.0178345464392189</v>
      </c>
      <c r="U110">
        <v>3.037579679198787</v>
      </c>
      <c r="V110">
        <v>2.609568098773273</v>
      </c>
      <c r="W110">
        <v>2.2099262136322482</v>
      </c>
      <c r="X110">
        <v>1.8257679361259691</v>
      </c>
      <c r="Y110">
        <v>1.325859789127029</v>
      </c>
      <c r="Z110">
        <v>0.84677559161706162</v>
      </c>
      <c r="AA110">
        <v>0.61641239202747611</v>
      </c>
      <c r="AB110">
        <v>0.39759770657811422</v>
      </c>
      <c r="AC110">
        <v>4.8753559203588779</v>
      </c>
      <c r="AD110">
        <v>3.3183347664974461</v>
      </c>
      <c r="AE110">
        <v>4.1970349734704197E-2</v>
      </c>
      <c r="AF110">
        <v>-4.90364002686225E-2</v>
      </c>
      <c r="AG110">
        <v>0.20496522640288209</v>
      </c>
      <c r="AH110">
        <v>0.46072440874240078</v>
      </c>
      <c r="AI110">
        <v>0.89493221883329199</v>
      </c>
      <c r="AJ110">
        <v>1.2866541560660181</v>
      </c>
      <c r="AK110">
        <v>1.711608425612632</v>
      </c>
      <c r="AL110">
        <v>2.1996535694616699</v>
      </c>
      <c r="AM110">
        <v>2.7966074516244741</v>
      </c>
      <c r="AN110">
        <v>2.6102886368840559</v>
      </c>
      <c r="AO110">
        <v>3.4892276962694511</v>
      </c>
      <c r="AP110">
        <v>4.3729716700179111</v>
      </c>
      <c r="AQ110">
        <v>4.2109142890684579</v>
      </c>
      <c r="AR110">
        <v>4.0160087301017517</v>
      </c>
      <c r="AS110">
        <v>4.0034172270939861</v>
      </c>
      <c r="AT110">
        <v>3.861881249244449</v>
      </c>
      <c r="AU110">
        <v>3.6928951578982159</v>
      </c>
      <c r="AV110">
        <v>3.5395837561166621</v>
      </c>
      <c r="AW110">
        <v>3.3502155922444228</v>
      </c>
      <c r="AX110">
        <v>2.977763073383207</v>
      </c>
      <c r="AY110">
        <v>3.1527921307635172</v>
      </c>
      <c r="AZ110">
        <v>5.1933003282704169</v>
      </c>
    </row>
    <row r="111" spans="2:52" x14ac:dyDescent="0.35">
      <c r="B111" t="s">
        <v>41</v>
      </c>
      <c r="C111" t="s">
        <v>146</v>
      </c>
      <c r="D111" t="s">
        <v>322</v>
      </c>
      <c r="E111">
        <v>5.5435633538573681</v>
      </c>
      <c r="F111">
        <v>5.0551438352967466</v>
      </c>
      <c r="G111">
        <v>4.5460029621954687</v>
      </c>
      <c r="H111">
        <v>4.2318876719440821</v>
      </c>
      <c r="I111">
        <v>5.6679662290898012</v>
      </c>
      <c r="J111">
        <v>5.4335262339275188</v>
      </c>
      <c r="K111">
        <v>8.1138880906016393</v>
      </c>
      <c r="L111">
        <v>4.6257509850571648</v>
      </c>
      <c r="M111">
        <v>2.9789740100682409</v>
      </c>
      <c r="N111">
        <v>2.6777881016107701</v>
      </c>
      <c r="O111">
        <v>2.7516855792107182</v>
      </c>
      <c r="P111">
        <v>2.7315500872825988</v>
      </c>
      <c r="Q111">
        <v>2.3758244100297601</v>
      </c>
      <c r="R111">
        <v>1.947946721719152</v>
      </c>
      <c r="S111">
        <v>2.189687777163186</v>
      </c>
      <c r="T111">
        <v>3.0629846884901171</v>
      </c>
      <c r="U111">
        <v>3.083025230270688</v>
      </c>
      <c r="V111">
        <v>2.6486101232905308</v>
      </c>
      <c r="W111">
        <v>2.242989153608606</v>
      </c>
      <c r="X111">
        <v>1.853083443454006</v>
      </c>
      <c r="Y111">
        <v>1.345696117758528</v>
      </c>
      <c r="Z111">
        <v>0.85944429086429319</v>
      </c>
      <c r="AA111">
        <v>0.62563460306446383</v>
      </c>
      <c r="AB111">
        <v>0.40354620794718188</v>
      </c>
      <c r="AC111">
        <v>4.9482966362813654</v>
      </c>
      <c r="AD111">
        <v>3.367980724144982</v>
      </c>
      <c r="AE111">
        <v>4.2598272579143698E-2</v>
      </c>
      <c r="AF111">
        <v>-4.9770039042956703E-2</v>
      </c>
      <c r="AG111">
        <v>0.2080317328482085</v>
      </c>
      <c r="AH111">
        <v>0.46761735538375321</v>
      </c>
      <c r="AI111">
        <v>0.90832139447710758</v>
      </c>
      <c r="AJ111">
        <v>1.3059039250718461</v>
      </c>
      <c r="AK111">
        <v>1.7372159804214631</v>
      </c>
      <c r="AL111">
        <v>2.2325628193213558</v>
      </c>
      <c r="AM111">
        <v>2.838447791695613</v>
      </c>
      <c r="AN111">
        <v>2.6493414414482488</v>
      </c>
      <c r="AO111">
        <v>3.5414304011262758</v>
      </c>
      <c r="AP111">
        <v>4.4383961619996954</v>
      </c>
      <c r="AQ111">
        <v>4.2739142234220262</v>
      </c>
      <c r="AR111">
        <v>4.0760926617592013</v>
      </c>
      <c r="AS111">
        <v>4.0633127759422756</v>
      </c>
      <c r="AT111">
        <v>3.9196592633482452</v>
      </c>
      <c r="AU111">
        <v>3.7481449532042288</v>
      </c>
      <c r="AV111">
        <v>3.5925398433144462</v>
      </c>
      <c r="AW111">
        <v>3.4003385223001641</v>
      </c>
      <c r="AX111">
        <v>3.02231370188463</v>
      </c>
      <c r="AY111">
        <v>3.1999613875171349</v>
      </c>
      <c r="AZ111">
        <v>5.2709978441302754</v>
      </c>
    </row>
    <row r="112" spans="2:52" x14ac:dyDescent="0.35">
      <c r="B112" t="s">
        <v>41</v>
      </c>
      <c r="C112" t="s">
        <v>146</v>
      </c>
      <c r="D112" t="s">
        <v>387</v>
      </c>
      <c r="E112">
        <v>5.6251460143882834</v>
      </c>
      <c r="F112">
        <v>5.1295385985789244</v>
      </c>
      <c r="G112">
        <v>4.6129048793854768</v>
      </c>
      <c r="H112">
        <v>4.2941668655434384</v>
      </c>
      <c r="I112">
        <v>5.7513796827209882</v>
      </c>
      <c r="J112">
        <v>5.5134895170962563</v>
      </c>
      <c r="K112">
        <v>8.2332973108860603</v>
      </c>
      <c r="L112">
        <v>4.6938265256842726</v>
      </c>
      <c r="M112">
        <v>3.022814516594555</v>
      </c>
      <c r="N112">
        <v>2.7171961616837961</v>
      </c>
      <c r="O112">
        <v>2.792181162316187</v>
      </c>
      <c r="P112">
        <v>2.7717493434774259</v>
      </c>
      <c r="Q112">
        <v>2.4107885772904529</v>
      </c>
      <c r="R112">
        <v>1.9766139644268119</v>
      </c>
      <c r="S112">
        <v>2.221912637454301</v>
      </c>
      <c r="T112">
        <v>3.108061550447256</v>
      </c>
      <c r="U112">
        <v>3.12839702179074</v>
      </c>
      <c r="V112">
        <v>2.6875887813799708</v>
      </c>
      <c r="W112">
        <v>2.275998431398504</v>
      </c>
      <c r="X112">
        <v>1.8803546168586669</v>
      </c>
      <c r="Y112">
        <v>1.3655002514077761</v>
      </c>
      <c r="Z112">
        <v>0.8720924284161129</v>
      </c>
      <c r="AA112">
        <v>0.63484184616428097</v>
      </c>
      <c r="AB112">
        <v>0.40948505471233781</v>
      </c>
      <c r="AC112">
        <v>5.0211189671388476</v>
      </c>
      <c r="AD112">
        <v>3.4175461048493259</v>
      </c>
      <c r="AE112">
        <v>4.3225176285152503E-2</v>
      </c>
      <c r="AF112">
        <v>-5.0502487098596997E-2</v>
      </c>
      <c r="AG112">
        <v>0.21109326225759181</v>
      </c>
      <c r="AH112">
        <v>0.4744991145569557</v>
      </c>
      <c r="AI112">
        <v>0.9216888390697684</v>
      </c>
      <c r="AJ112">
        <v>1.325122451100053</v>
      </c>
      <c r="AK112">
        <v>1.762781973367316</v>
      </c>
      <c r="AL112">
        <v>2.265418656438452</v>
      </c>
      <c r="AM112">
        <v>2.8802202235852019</v>
      </c>
      <c r="AN112">
        <v>2.688330862088272</v>
      </c>
      <c r="AO112">
        <v>3.5935483793591589</v>
      </c>
      <c r="AP112">
        <v>4.5037144679831904</v>
      </c>
      <c r="AQ112">
        <v>4.3368119069102233</v>
      </c>
      <c r="AR112">
        <v>4.1360790753149272</v>
      </c>
      <c r="AS112">
        <v>4.1231111124400401</v>
      </c>
      <c r="AT112">
        <v>3.9773435019266841</v>
      </c>
      <c r="AU112">
        <v>3.803305076363126</v>
      </c>
      <c r="AV112">
        <v>3.645409981125169</v>
      </c>
      <c r="AW112">
        <v>3.4503801012715631</v>
      </c>
      <c r="AX112">
        <v>3.0667920233215482</v>
      </c>
      <c r="AY112">
        <v>3.247054087090631</v>
      </c>
      <c r="AZ112">
        <v>5.3485692544899388</v>
      </c>
    </row>
    <row r="113" spans="2:52" x14ac:dyDescent="0.35">
      <c r="B113" t="s">
        <v>41</v>
      </c>
      <c r="C113" t="s">
        <v>146</v>
      </c>
      <c r="D113" t="s">
        <v>510</v>
      </c>
      <c r="E113">
        <v>5.7043685942087121</v>
      </c>
      <c r="F113">
        <v>5.2017812177088869</v>
      </c>
      <c r="G113">
        <v>4.6778714107566453</v>
      </c>
      <c r="H113">
        <v>4.3546444027304876</v>
      </c>
      <c r="I113">
        <v>5.8323800931683776</v>
      </c>
      <c r="J113">
        <v>5.5911395660443199</v>
      </c>
      <c r="K113">
        <v>8.3492521770759502</v>
      </c>
      <c r="L113">
        <v>4.7599327290864801</v>
      </c>
      <c r="M113">
        <v>3.065386774045423</v>
      </c>
      <c r="N113">
        <v>2.7554641976167562</v>
      </c>
      <c r="O113">
        <v>2.8315052606487252</v>
      </c>
      <c r="P113">
        <v>2.810785687253071</v>
      </c>
      <c r="Q113">
        <v>2.4447412764748031</v>
      </c>
      <c r="R113">
        <v>2.004451900930226</v>
      </c>
      <c r="S113">
        <v>2.253205274271993</v>
      </c>
      <c r="T113">
        <v>3.151834397167554</v>
      </c>
      <c r="U113">
        <v>3.1724562661436639</v>
      </c>
      <c r="V113">
        <v>2.725439837372607</v>
      </c>
      <c r="W113">
        <v>2.308052793532648</v>
      </c>
      <c r="X113">
        <v>1.906836870535952</v>
      </c>
      <c r="Y113">
        <v>1.3847314771191199</v>
      </c>
      <c r="Z113">
        <v>0.88437467172931161</v>
      </c>
      <c r="AA113">
        <v>0.64378273564563027</v>
      </c>
      <c r="AB113">
        <v>0.41525209833204879</v>
      </c>
      <c r="AC113">
        <v>5.0918346422776883</v>
      </c>
      <c r="AD113">
        <v>3.4656776232826059</v>
      </c>
      <c r="AE113">
        <v>4.3833944478856898E-2</v>
      </c>
      <c r="AF113">
        <v>-5.1213746380589897E-2</v>
      </c>
      <c r="AG113">
        <v>0.2140662255861846</v>
      </c>
      <c r="AH113">
        <v>0.4811817933499255</v>
      </c>
      <c r="AI113">
        <v>0.9346695808026998</v>
      </c>
      <c r="AJ113">
        <v>1.3437850100604061</v>
      </c>
      <c r="AK113">
        <v>1.787608375248066</v>
      </c>
      <c r="AL113">
        <v>2.2973240167397342</v>
      </c>
      <c r="AM113">
        <v>2.9207842331201981</v>
      </c>
      <c r="AN113">
        <v>2.7261923692848402</v>
      </c>
      <c r="AO113">
        <v>3.6441586519803781</v>
      </c>
      <c r="AP113">
        <v>4.5671431999690943</v>
      </c>
      <c r="AQ113">
        <v>4.3978900418746436</v>
      </c>
      <c r="AR113">
        <v>4.1943301596156024</v>
      </c>
      <c r="AS113">
        <v>4.1811795605084594</v>
      </c>
      <c r="AT113">
        <v>4.0333590101905914</v>
      </c>
      <c r="AU113">
        <v>3.8568694885975678</v>
      </c>
      <c r="AV113">
        <v>3.6967506543217699</v>
      </c>
      <c r="AW113">
        <v>3.4989740421727631</v>
      </c>
      <c r="AX113">
        <v>3.1099836445236981</v>
      </c>
      <c r="AY113">
        <v>3.2927844558557799</v>
      </c>
      <c r="AZ113">
        <v>5.4238966244115527</v>
      </c>
    </row>
    <row r="114" spans="2:52" x14ac:dyDescent="0.35">
      <c r="B114" t="s">
        <v>44</v>
      </c>
      <c r="C114" t="s">
        <v>148</v>
      </c>
      <c r="D114" t="s">
        <v>315</v>
      </c>
      <c r="E114">
        <v>15.152264000000001</v>
      </c>
      <c r="F114">
        <v>13.35261</v>
      </c>
      <c r="G114">
        <v>11.790812000000001</v>
      </c>
      <c r="H114">
        <v>11.06315</v>
      </c>
      <c r="I114">
        <v>10.852562000000001</v>
      </c>
      <c r="J114">
        <v>10.643712000000001</v>
      </c>
      <c r="K114">
        <v>10.370782</v>
      </c>
      <c r="L114">
        <v>10.097954</v>
      </c>
      <c r="M114">
        <v>10.220808</v>
      </c>
      <c r="N114">
        <v>10.257246</v>
      </c>
      <c r="O114">
        <v>10.530754</v>
      </c>
      <c r="P114">
        <v>11.259608</v>
      </c>
      <c r="Q114">
        <v>11.602148</v>
      </c>
      <c r="R114">
        <v>11.340056000000001</v>
      </c>
      <c r="S114">
        <v>11.422476</v>
      </c>
      <c r="T114">
        <v>11.630407999999999</v>
      </c>
      <c r="U114">
        <v>11.907298000000001</v>
      </c>
      <c r="V114">
        <v>11.415978000000001</v>
      </c>
      <c r="W114">
        <v>10.548118000000001</v>
      </c>
      <c r="X114">
        <v>10.856844000000001</v>
      </c>
      <c r="Y114">
        <v>11.676428</v>
      </c>
      <c r="Z114">
        <v>12.236359999999999</v>
      </c>
      <c r="AA114">
        <v>12.631424000000001</v>
      </c>
      <c r="AB114">
        <v>13.509376</v>
      </c>
      <c r="AC114">
        <v>14.117380000000001</v>
      </c>
      <c r="AD114">
        <v>14.815954</v>
      </c>
      <c r="AE114">
        <v>15.599807999999999</v>
      </c>
      <c r="AF114">
        <v>16.255538000000001</v>
      </c>
      <c r="AG114">
        <v>17.161543999999999</v>
      </c>
      <c r="AH114">
        <v>18.009647999999999</v>
      </c>
      <c r="AI114">
        <v>19.003464000000001</v>
      </c>
      <c r="AJ114">
        <v>20.327272000000001</v>
      </c>
      <c r="AK114">
        <v>21.549084000000001</v>
      </c>
      <c r="AL114">
        <v>22.793972</v>
      </c>
      <c r="AM114">
        <v>27.009172699992181</v>
      </c>
      <c r="AN114">
        <v>28.2552051971346</v>
      </c>
      <c r="AO114">
        <v>29.775657694277001</v>
      </c>
      <c r="AP114">
        <v>30.917330191419421</v>
      </c>
      <c r="AQ114">
        <v>29.97315980956316</v>
      </c>
      <c r="AR114">
        <v>27.84692309114838</v>
      </c>
      <c r="AS114">
        <v>26.887591892589491</v>
      </c>
      <c r="AT114">
        <v>22.310168000000001</v>
      </c>
      <c r="AU114">
        <v>20.37154</v>
      </c>
      <c r="AV114">
        <v>18.957072</v>
      </c>
      <c r="AW114">
        <v>17.484207999999999</v>
      </c>
      <c r="AX114">
        <v>16.423662</v>
      </c>
      <c r="AY114">
        <v>15.64523</v>
      </c>
      <c r="AZ114">
        <v>18.781368000000001</v>
      </c>
    </row>
    <row r="115" spans="2:52" x14ac:dyDescent="0.35">
      <c r="B115" t="s">
        <v>44</v>
      </c>
      <c r="C115" t="s">
        <v>148</v>
      </c>
      <c r="D115" t="s">
        <v>316</v>
      </c>
      <c r="E115">
        <v>15.152264000000001</v>
      </c>
      <c r="F115">
        <v>13.35261</v>
      </c>
      <c r="G115">
        <v>11.790812000000001</v>
      </c>
      <c r="H115">
        <v>11.06315</v>
      </c>
      <c r="I115">
        <v>10.852562000000001</v>
      </c>
      <c r="J115">
        <v>10.643712000000001</v>
      </c>
      <c r="K115">
        <v>10.370782</v>
      </c>
      <c r="L115">
        <v>10.097954</v>
      </c>
      <c r="M115">
        <v>10.220808</v>
      </c>
      <c r="N115">
        <v>10.257246</v>
      </c>
      <c r="O115">
        <v>10.530754</v>
      </c>
      <c r="P115">
        <v>11.259608</v>
      </c>
      <c r="Q115">
        <v>11.602148</v>
      </c>
      <c r="R115">
        <v>11.340056000000001</v>
      </c>
      <c r="S115">
        <v>11.422476</v>
      </c>
      <c r="T115">
        <v>11.630407999999999</v>
      </c>
      <c r="U115">
        <v>11.907298000000001</v>
      </c>
      <c r="V115">
        <v>11.415978000000001</v>
      </c>
      <c r="W115">
        <v>10.548118000000001</v>
      </c>
      <c r="X115">
        <v>10.856844000000001</v>
      </c>
      <c r="Y115">
        <v>11.676428</v>
      </c>
      <c r="Z115">
        <v>12.236359999999999</v>
      </c>
      <c r="AA115">
        <v>12.631424000000001</v>
      </c>
      <c r="AB115">
        <v>13.509376</v>
      </c>
      <c r="AC115">
        <v>14.117380000000001</v>
      </c>
      <c r="AD115">
        <v>14.815954</v>
      </c>
      <c r="AE115">
        <v>15.599807999999999</v>
      </c>
      <c r="AF115">
        <v>16.255538000000001</v>
      </c>
      <c r="AG115">
        <v>17.161543999999999</v>
      </c>
      <c r="AH115">
        <v>18.009647999999999</v>
      </c>
      <c r="AI115">
        <v>19.003464000000001</v>
      </c>
      <c r="AJ115">
        <v>20.327272000000001</v>
      </c>
      <c r="AK115">
        <v>21.549084000000001</v>
      </c>
      <c r="AL115">
        <v>22.793972</v>
      </c>
      <c r="AM115">
        <v>30.281830906337682</v>
      </c>
      <c r="AN115">
        <v>31.71487244384269</v>
      </c>
      <c r="AO115">
        <v>33.422333981347712</v>
      </c>
      <c r="AP115">
        <v>34.751015518852711</v>
      </c>
      <c r="AQ115">
        <v>33.437502282280313</v>
      </c>
      <c r="AR115">
        <v>31.230896202471619</v>
      </c>
      <c r="AS115">
        <v>30.19850194810007</v>
      </c>
      <c r="AT115">
        <v>22.310168000000001</v>
      </c>
      <c r="AU115">
        <v>20.37154</v>
      </c>
      <c r="AV115">
        <v>18.957072</v>
      </c>
      <c r="AW115">
        <v>17.484207999999999</v>
      </c>
      <c r="AX115">
        <v>16.423662</v>
      </c>
      <c r="AY115">
        <v>15.64523</v>
      </c>
      <c r="AZ115">
        <v>18.781368000000001</v>
      </c>
    </row>
    <row r="116" spans="2:52" x14ac:dyDescent="0.35">
      <c r="B116" t="s">
        <v>44</v>
      </c>
      <c r="C116" t="s">
        <v>148</v>
      </c>
      <c r="D116" t="s">
        <v>317</v>
      </c>
      <c r="E116">
        <v>15.152264000000001</v>
      </c>
      <c r="F116">
        <v>13.35261</v>
      </c>
      <c r="G116">
        <v>11.790812000000001</v>
      </c>
      <c r="H116">
        <v>11.06315</v>
      </c>
      <c r="I116">
        <v>10.852562000000001</v>
      </c>
      <c r="J116">
        <v>10.643712000000001</v>
      </c>
      <c r="K116">
        <v>10.370782</v>
      </c>
      <c r="L116">
        <v>10.097954</v>
      </c>
      <c r="M116">
        <v>10.220808</v>
      </c>
      <c r="N116">
        <v>10.257246</v>
      </c>
      <c r="O116">
        <v>10.530754</v>
      </c>
      <c r="P116">
        <v>11.259608</v>
      </c>
      <c r="Q116">
        <v>11.602148</v>
      </c>
      <c r="R116">
        <v>11.340056000000001</v>
      </c>
      <c r="S116">
        <v>11.422476</v>
      </c>
      <c r="T116">
        <v>11.630407999999999</v>
      </c>
      <c r="U116">
        <v>11.907298000000001</v>
      </c>
      <c r="V116">
        <v>11.415978000000001</v>
      </c>
      <c r="W116">
        <v>10.548118000000001</v>
      </c>
      <c r="X116">
        <v>10.856844000000001</v>
      </c>
      <c r="Y116">
        <v>11.676428</v>
      </c>
      <c r="Z116">
        <v>12.236359999999999</v>
      </c>
      <c r="AA116">
        <v>12.631424000000001</v>
      </c>
      <c r="AB116">
        <v>13.509376</v>
      </c>
      <c r="AC116">
        <v>14.117380000000001</v>
      </c>
      <c r="AD116">
        <v>14.815954</v>
      </c>
      <c r="AE116">
        <v>15.599807999999999</v>
      </c>
      <c r="AF116">
        <v>16.255538000000001</v>
      </c>
      <c r="AG116">
        <v>17.161543999999999</v>
      </c>
      <c r="AH116">
        <v>18.009647999999999</v>
      </c>
      <c r="AI116">
        <v>19.003464000000001</v>
      </c>
      <c r="AJ116">
        <v>20.327272000000001</v>
      </c>
      <c r="AK116">
        <v>21.549084000000001</v>
      </c>
      <c r="AL116">
        <v>22.793972</v>
      </c>
      <c r="AM116">
        <v>31.349195879512639</v>
      </c>
      <c r="AN116">
        <v>32.843229701199078</v>
      </c>
      <c r="AO116">
        <v>34.611683522885521</v>
      </c>
      <c r="AP116">
        <v>36.001357344571957</v>
      </c>
      <c r="AQ116">
        <v>34.567384346741242</v>
      </c>
      <c r="AR116">
        <v>32.334566106706951</v>
      </c>
      <c r="AS116">
        <v>31.27834261576669</v>
      </c>
      <c r="AT116">
        <v>22.310168000000001</v>
      </c>
      <c r="AU116">
        <v>20.37154</v>
      </c>
      <c r="AV116">
        <v>18.957072</v>
      </c>
      <c r="AW116">
        <v>17.484207999999999</v>
      </c>
      <c r="AX116">
        <v>16.423662</v>
      </c>
      <c r="AY116">
        <v>15.64523</v>
      </c>
      <c r="AZ116">
        <v>18.781368000000001</v>
      </c>
    </row>
    <row r="117" spans="2:52" x14ac:dyDescent="0.35">
      <c r="B117" t="s">
        <v>44</v>
      </c>
      <c r="C117" t="s">
        <v>148</v>
      </c>
      <c r="D117" t="s">
        <v>318</v>
      </c>
      <c r="E117">
        <v>15.152264000000001</v>
      </c>
      <c r="F117">
        <v>13.35261</v>
      </c>
      <c r="G117">
        <v>11.790812000000001</v>
      </c>
      <c r="H117">
        <v>11.06315</v>
      </c>
      <c r="I117">
        <v>10.852562000000001</v>
      </c>
      <c r="J117">
        <v>10.643712000000001</v>
      </c>
      <c r="K117">
        <v>10.370782</v>
      </c>
      <c r="L117">
        <v>10.097954</v>
      </c>
      <c r="M117">
        <v>10.220808</v>
      </c>
      <c r="N117">
        <v>10.257246</v>
      </c>
      <c r="O117">
        <v>10.530754</v>
      </c>
      <c r="P117">
        <v>11.259608</v>
      </c>
      <c r="Q117">
        <v>11.602148</v>
      </c>
      <c r="R117">
        <v>11.340056000000001</v>
      </c>
      <c r="S117">
        <v>11.422476</v>
      </c>
      <c r="T117">
        <v>11.630407999999999</v>
      </c>
      <c r="U117">
        <v>11.907298000000001</v>
      </c>
      <c r="V117">
        <v>11.415978000000001</v>
      </c>
      <c r="W117">
        <v>10.548118000000001</v>
      </c>
      <c r="X117">
        <v>10.856844000000001</v>
      </c>
      <c r="Y117">
        <v>11.676428</v>
      </c>
      <c r="Z117">
        <v>12.236359999999999</v>
      </c>
      <c r="AA117">
        <v>12.631424000000001</v>
      </c>
      <c r="AB117">
        <v>13.509376</v>
      </c>
      <c r="AC117">
        <v>14.117380000000001</v>
      </c>
      <c r="AD117">
        <v>14.815954</v>
      </c>
      <c r="AE117">
        <v>15.599807999999999</v>
      </c>
      <c r="AF117">
        <v>16.255538000000001</v>
      </c>
      <c r="AG117">
        <v>17.161543999999999</v>
      </c>
      <c r="AH117">
        <v>18.009647999999999</v>
      </c>
      <c r="AI117">
        <v>19.003464000000001</v>
      </c>
      <c r="AJ117">
        <v>20.327272000000001</v>
      </c>
      <c r="AK117">
        <v>21.549084000000001</v>
      </c>
      <c r="AL117">
        <v>22.793972</v>
      </c>
      <c r="AM117">
        <v>31.752410826265681</v>
      </c>
      <c r="AN117">
        <v>33.269485502052291</v>
      </c>
      <c r="AO117">
        <v>35.060980177838907</v>
      </c>
      <c r="AP117">
        <v>36.473694853625517</v>
      </c>
      <c r="AQ117">
        <v>34.994216168946963</v>
      </c>
      <c r="AR117">
        <v>32.751495847567242</v>
      </c>
      <c r="AS117">
        <v>31.686270464494761</v>
      </c>
      <c r="AT117">
        <v>22.310168000000001</v>
      </c>
      <c r="AU117">
        <v>20.37154</v>
      </c>
      <c r="AV117">
        <v>18.957072</v>
      </c>
      <c r="AW117">
        <v>17.484207999999999</v>
      </c>
      <c r="AX117">
        <v>16.423662</v>
      </c>
      <c r="AY117">
        <v>15.64523</v>
      </c>
      <c r="AZ117">
        <v>18.781368000000001</v>
      </c>
    </row>
    <row r="118" spans="2:52" x14ac:dyDescent="0.35">
      <c r="B118" t="s">
        <v>44</v>
      </c>
      <c r="C118" t="s">
        <v>148</v>
      </c>
      <c r="D118" t="s">
        <v>319</v>
      </c>
      <c r="E118">
        <v>15.152264000000001</v>
      </c>
      <c r="F118">
        <v>13.35261</v>
      </c>
      <c r="G118">
        <v>11.790812000000001</v>
      </c>
      <c r="H118">
        <v>11.06315</v>
      </c>
      <c r="I118">
        <v>10.852562000000001</v>
      </c>
      <c r="J118">
        <v>10.643712000000001</v>
      </c>
      <c r="K118">
        <v>10.370782</v>
      </c>
      <c r="L118">
        <v>10.097954</v>
      </c>
      <c r="M118">
        <v>10.220808</v>
      </c>
      <c r="N118">
        <v>10.257246</v>
      </c>
      <c r="O118">
        <v>10.530754</v>
      </c>
      <c r="P118">
        <v>11.259608</v>
      </c>
      <c r="Q118">
        <v>11.602148</v>
      </c>
      <c r="R118">
        <v>11.340056000000001</v>
      </c>
      <c r="S118">
        <v>11.422476</v>
      </c>
      <c r="T118">
        <v>11.630407999999999</v>
      </c>
      <c r="U118">
        <v>11.907298000000001</v>
      </c>
      <c r="V118">
        <v>11.415978000000001</v>
      </c>
      <c r="W118">
        <v>10.548118000000001</v>
      </c>
      <c r="X118">
        <v>10.856844000000001</v>
      </c>
      <c r="Y118">
        <v>11.676428</v>
      </c>
      <c r="Z118">
        <v>12.236359999999999</v>
      </c>
      <c r="AA118">
        <v>12.631424000000001</v>
      </c>
      <c r="AB118">
        <v>13.509376</v>
      </c>
      <c r="AC118">
        <v>14.117380000000001</v>
      </c>
      <c r="AD118">
        <v>14.815954</v>
      </c>
      <c r="AE118">
        <v>15.599807999999999</v>
      </c>
      <c r="AF118">
        <v>16.255538000000001</v>
      </c>
      <c r="AG118">
        <v>17.161543999999999</v>
      </c>
      <c r="AH118">
        <v>18.009647999999999</v>
      </c>
      <c r="AI118">
        <v>19.003464000000001</v>
      </c>
      <c r="AJ118">
        <v>20.327272000000001</v>
      </c>
      <c r="AK118">
        <v>21.549084000000001</v>
      </c>
      <c r="AL118">
        <v>22.793972</v>
      </c>
      <c r="AM118">
        <v>32.319008084721929</v>
      </c>
      <c r="AN118">
        <v>33.868459746706037</v>
      </c>
      <c r="AO118">
        <v>35.692331408690151</v>
      </c>
      <c r="AP118">
        <v>37.137423070674267</v>
      </c>
      <c r="AQ118">
        <v>35.593999838255641</v>
      </c>
      <c r="AR118">
        <v>33.337365121617239</v>
      </c>
      <c r="AS118">
        <v>32.259490288309593</v>
      </c>
      <c r="AT118">
        <v>22.310168000000001</v>
      </c>
      <c r="AU118">
        <v>20.37154</v>
      </c>
      <c r="AV118">
        <v>18.957072</v>
      </c>
      <c r="AW118">
        <v>17.484207999999999</v>
      </c>
      <c r="AX118">
        <v>16.423662</v>
      </c>
      <c r="AY118">
        <v>15.64523</v>
      </c>
      <c r="AZ118">
        <v>18.781368000000001</v>
      </c>
    </row>
    <row r="119" spans="2:52" x14ac:dyDescent="0.35">
      <c r="B119" t="s">
        <v>44</v>
      </c>
      <c r="C119" t="s">
        <v>148</v>
      </c>
      <c r="D119" t="s">
        <v>320</v>
      </c>
      <c r="E119">
        <v>15.152264000000001</v>
      </c>
      <c r="F119">
        <v>13.35261</v>
      </c>
      <c r="G119">
        <v>11.790812000000001</v>
      </c>
      <c r="H119">
        <v>11.06315</v>
      </c>
      <c r="I119">
        <v>10.852562000000001</v>
      </c>
      <c r="J119">
        <v>10.643712000000001</v>
      </c>
      <c r="K119">
        <v>10.370782</v>
      </c>
      <c r="L119">
        <v>10.097954</v>
      </c>
      <c r="M119">
        <v>10.220808</v>
      </c>
      <c r="N119">
        <v>10.257246</v>
      </c>
      <c r="O119">
        <v>10.530754</v>
      </c>
      <c r="P119">
        <v>11.259608</v>
      </c>
      <c r="Q119">
        <v>11.602148</v>
      </c>
      <c r="R119">
        <v>11.340056000000001</v>
      </c>
      <c r="S119">
        <v>11.422476</v>
      </c>
      <c r="T119">
        <v>11.630407999999999</v>
      </c>
      <c r="U119">
        <v>11.907298000000001</v>
      </c>
      <c r="V119">
        <v>11.415978000000001</v>
      </c>
      <c r="W119">
        <v>10.548118000000001</v>
      </c>
      <c r="X119">
        <v>10.856844000000001</v>
      </c>
      <c r="Y119">
        <v>11.676428</v>
      </c>
      <c r="Z119">
        <v>12.236359999999999</v>
      </c>
      <c r="AA119">
        <v>12.631424000000001</v>
      </c>
      <c r="AB119">
        <v>13.509376</v>
      </c>
      <c r="AC119">
        <v>14.117380000000001</v>
      </c>
      <c r="AD119">
        <v>14.815954</v>
      </c>
      <c r="AE119">
        <v>15.599807999999999</v>
      </c>
      <c r="AF119">
        <v>16.255538000000001</v>
      </c>
      <c r="AG119">
        <v>17.161543999999999</v>
      </c>
      <c r="AH119">
        <v>18.009647999999999</v>
      </c>
      <c r="AI119">
        <v>19.003464000000001</v>
      </c>
      <c r="AJ119">
        <v>20.327272000000001</v>
      </c>
      <c r="AK119">
        <v>21.549084000000001</v>
      </c>
      <c r="AL119">
        <v>22.793972</v>
      </c>
      <c r="AM119">
        <v>32.528477641847431</v>
      </c>
      <c r="AN119">
        <v>34.089898992810149</v>
      </c>
      <c r="AO119">
        <v>35.925740343772858</v>
      </c>
      <c r="AP119">
        <v>37.382801694735562</v>
      </c>
      <c r="AQ119">
        <v>35.81573832658421</v>
      </c>
      <c r="AR119">
        <v>33.553959493610947</v>
      </c>
      <c r="AS119">
        <v>32.471408190907987</v>
      </c>
      <c r="AT119">
        <v>22.310168000000001</v>
      </c>
      <c r="AU119">
        <v>20.37154</v>
      </c>
      <c r="AV119">
        <v>18.957072</v>
      </c>
      <c r="AW119">
        <v>17.484207999999999</v>
      </c>
      <c r="AX119">
        <v>16.423662</v>
      </c>
      <c r="AY119">
        <v>15.64523</v>
      </c>
      <c r="AZ119">
        <v>18.781368000000001</v>
      </c>
    </row>
    <row r="120" spans="2:52" x14ac:dyDescent="0.35">
      <c r="B120" t="s">
        <v>44</v>
      </c>
      <c r="C120" t="s">
        <v>148</v>
      </c>
      <c r="D120" t="s">
        <v>321</v>
      </c>
      <c r="E120">
        <v>15.152264000000001</v>
      </c>
      <c r="F120">
        <v>13.35261</v>
      </c>
      <c r="G120">
        <v>11.790812000000001</v>
      </c>
      <c r="H120">
        <v>11.06315</v>
      </c>
      <c r="I120">
        <v>10.852562000000001</v>
      </c>
      <c r="J120">
        <v>10.643712000000001</v>
      </c>
      <c r="K120">
        <v>10.370782</v>
      </c>
      <c r="L120">
        <v>10.097954</v>
      </c>
      <c r="M120">
        <v>10.220808</v>
      </c>
      <c r="N120">
        <v>10.257246</v>
      </c>
      <c r="O120">
        <v>10.530754</v>
      </c>
      <c r="P120">
        <v>11.259608</v>
      </c>
      <c r="Q120">
        <v>11.602148</v>
      </c>
      <c r="R120">
        <v>11.340056000000001</v>
      </c>
      <c r="S120">
        <v>11.422476</v>
      </c>
      <c r="T120">
        <v>11.630407999999999</v>
      </c>
      <c r="U120">
        <v>11.907298000000001</v>
      </c>
      <c r="V120">
        <v>11.415978000000001</v>
      </c>
      <c r="W120">
        <v>10.548118000000001</v>
      </c>
      <c r="X120">
        <v>10.856844000000001</v>
      </c>
      <c r="Y120">
        <v>11.676428</v>
      </c>
      <c r="Z120">
        <v>12.236359999999999</v>
      </c>
      <c r="AA120">
        <v>12.631424000000001</v>
      </c>
      <c r="AB120">
        <v>13.509376</v>
      </c>
      <c r="AC120">
        <v>14.117380000000001</v>
      </c>
      <c r="AD120">
        <v>14.815954</v>
      </c>
      <c r="AE120">
        <v>15.599807999999999</v>
      </c>
      <c r="AF120">
        <v>16.255538000000001</v>
      </c>
      <c r="AG120">
        <v>17.161543999999999</v>
      </c>
      <c r="AH120">
        <v>18.009647999999999</v>
      </c>
      <c r="AI120">
        <v>19.003464000000001</v>
      </c>
      <c r="AJ120">
        <v>20.327272000000001</v>
      </c>
      <c r="AK120">
        <v>21.549084000000001</v>
      </c>
      <c r="AL120">
        <v>22.793972</v>
      </c>
      <c r="AM120">
        <v>32.729417457102301</v>
      </c>
      <c r="AN120">
        <v>34.302321083222438</v>
      </c>
      <c r="AO120">
        <v>36.149644709342567</v>
      </c>
      <c r="AP120">
        <v>37.618188335462698</v>
      </c>
      <c r="AQ120">
        <v>36.028447473875431</v>
      </c>
      <c r="AR120">
        <v>33.761733996459533</v>
      </c>
      <c r="AS120">
        <v>32.674696653354147</v>
      </c>
      <c r="AT120">
        <v>22.310168000000001</v>
      </c>
      <c r="AU120">
        <v>20.37154</v>
      </c>
      <c r="AV120">
        <v>18.957072</v>
      </c>
      <c r="AW120">
        <v>17.484207999999999</v>
      </c>
      <c r="AX120">
        <v>16.423662</v>
      </c>
      <c r="AY120">
        <v>15.64523</v>
      </c>
      <c r="AZ120">
        <v>18.781368000000001</v>
      </c>
    </row>
    <row r="121" spans="2:52" x14ac:dyDescent="0.35">
      <c r="B121" t="s">
        <v>44</v>
      </c>
      <c r="C121" t="s">
        <v>148</v>
      </c>
      <c r="D121" t="s">
        <v>322</v>
      </c>
      <c r="E121">
        <v>15.152264000000001</v>
      </c>
      <c r="F121">
        <v>13.35261</v>
      </c>
      <c r="G121">
        <v>11.790812000000001</v>
      </c>
      <c r="H121">
        <v>11.06315</v>
      </c>
      <c r="I121">
        <v>10.852562000000001</v>
      </c>
      <c r="J121">
        <v>10.643712000000001</v>
      </c>
      <c r="K121">
        <v>10.370782</v>
      </c>
      <c r="L121">
        <v>10.097954</v>
      </c>
      <c r="M121">
        <v>10.220808</v>
      </c>
      <c r="N121">
        <v>10.257246</v>
      </c>
      <c r="O121">
        <v>10.530754</v>
      </c>
      <c r="P121">
        <v>11.259608</v>
      </c>
      <c r="Q121">
        <v>11.602148</v>
      </c>
      <c r="R121">
        <v>11.340056000000001</v>
      </c>
      <c r="S121">
        <v>11.422476</v>
      </c>
      <c r="T121">
        <v>11.630407999999999</v>
      </c>
      <c r="U121">
        <v>11.907298000000001</v>
      </c>
      <c r="V121">
        <v>11.415978000000001</v>
      </c>
      <c r="W121">
        <v>10.548118000000001</v>
      </c>
      <c r="X121">
        <v>10.856844000000001</v>
      </c>
      <c r="Y121">
        <v>11.676428</v>
      </c>
      <c r="Z121">
        <v>12.236359999999999</v>
      </c>
      <c r="AA121">
        <v>12.631424000000001</v>
      </c>
      <c r="AB121">
        <v>13.509376</v>
      </c>
      <c r="AC121">
        <v>14.117380000000001</v>
      </c>
      <c r="AD121">
        <v>14.815954</v>
      </c>
      <c r="AE121">
        <v>15.599807999999999</v>
      </c>
      <c r="AF121">
        <v>16.255538000000001</v>
      </c>
      <c r="AG121">
        <v>17.161543999999999</v>
      </c>
      <c r="AH121">
        <v>18.009647999999999</v>
      </c>
      <c r="AI121">
        <v>19.003464000000001</v>
      </c>
      <c r="AJ121">
        <v>20.327272000000001</v>
      </c>
      <c r="AK121">
        <v>21.549084000000001</v>
      </c>
      <c r="AL121">
        <v>22.793972</v>
      </c>
      <c r="AM121">
        <v>32.914945318688083</v>
      </c>
      <c r="AN121">
        <v>34.498450536898829</v>
      </c>
      <c r="AO121">
        <v>36.356375755109568</v>
      </c>
      <c r="AP121">
        <v>37.835520973320328</v>
      </c>
      <c r="AQ121">
        <v>36.224841967354102</v>
      </c>
      <c r="AR121">
        <v>33.953572329527823</v>
      </c>
      <c r="AS121">
        <v>32.862393022413002</v>
      </c>
      <c r="AT121">
        <v>22.310168000000001</v>
      </c>
      <c r="AU121">
        <v>20.37154</v>
      </c>
      <c r="AV121">
        <v>18.957072</v>
      </c>
      <c r="AW121">
        <v>17.484207999999999</v>
      </c>
      <c r="AX121">
        <v>16.423662</v>
      </c>
      <c r="AY121">
        <v>15.64523</v>
      </c>
      <c r="AZ121">
        <v>18.781368000000001</v>
      </c>
    </row>
    <row r="122" spans="2:52" x14ac:dyDescent="0.35">
      <c r="B122" t="s">
        <v>44</v>
      </c>
      <c r="C122" t="s">
        <v>148</v>
      </c>
      <c r="D122" t="s">
        <v>387</v>
      </c>
      <c r="E122">
        <v>15.152264000000001</v>
      </c>
      <c r="F122">
        <v>13.35261</v>
      </c>
      <c r="G122">
        <v>11.790812000000001</v>
      </c>
      <c r="H122">
        <v>11.06315</v>
      </c>
      <c r="I122">
        <v>10.852562000000001</v>
      </c>
      <c r="J122">
        <v>10.643712000000001</v>
      </c>
      <c r="K122">
        <v>10.370782</v>
      </c>
      <c r="L122">
        <v>10.097954</v>
      </c>
      <c r="M122">
        <v>10.220808</v>
      </c>
      <c r="N122">
        <v>10.257246</v>
      </c>
      <c r="O122">
        <v>10.530754</v>
      </c>
      <c r="P122">
        <v>11.259608</v>
      </c>
      <c r="Q122">
        <v>11.602148</v>
      </c>
      <c r="R122">
        <v>11.340056000000001</v>
      </c>
      <c r="S122">
        <v>11.422476</v>
      </c>
      <c r="T122">
        <v>11.630407999999999</v>
      </c>
      <c r="U122">
        <v>11.907298000000001</v>
      </c>
      <c r="V122">
        <v>11.415978000000001</v>
      </c>
      <c r="W122">
        <v>10.548118000000001</v>
      </c>
      <c r="X122">
        <v>10.856844000000001</v>
      </c>
      <c r="Y122">
        <v>11.676428</v>
      </c>
      <c r="Z122">
        <v>12.236359999999999</v>
      </c>
      <c r="AA122">
        <v>12.631424000000001</v>
      </c>
      <c r="AB122">
        <v>13.509376</v>
      </c>
      <c r="AC122">
        <v>14.117380000000001</v>
      </c>
      <c r="AD122">
        <v>14.815954</v>
      </c>
      <c r="AE122">
        <v>15.599807999999999</v>
      </c>
      <c r="AF122">
        <v>16.255538000000001</v>
      </c>
      <c r="AG122">
        <v>17.161543999999999</v>
      </c>
      <c r="AH122">
        <v>18.009647999999999</v>
      </c>
      <c r="AI122">
        <v>19.003464000000001</v>
      </c>
      <c r="AJ122">
        <v>20.327272000000001</v>
      </c>
      <c r="AK122">
        <v>21.549084000000001</v>
      </c>
      <c r="AL122">
        <v>22.793972</v>
      </c>
      <c r="AM122">
        <v>33.094390501648917</v>
      </c>
      <c r="AN122">
        <v>34.688149730314578</v>
      </c>
      <c r="AO122">
        <v>36.556328958980231</v>
      </c>
      <c r="AP122">
        <v>38.045728187645878</v>
      </c>
      <c r="AQ122">
        <v>36.41479751103121</v>
      </c>
      <c r="AR122">
        <v>34.139121090140392</v>
      </c>
      <c r="AS122">
        <v>33.043935616603257</v>
      </c>
      <c r="AT122">
        <v>22.310168000000001</v>
      </c>
      <c r="AU122">
        <v>20.37154</v>
      </c>
      <c r="AV122">
        <v>18.957072</v>
      </c>
      <c r="AW122">
        <v>17.484207999999999</v>
      </c>
      <c r="AX122">
        <v>16.423662</v>
      </c>
      <c r="AY122">
        <v>15.64523</v>
      </c>
      <c r="AZ122">
        <v>18.781368000000001</v>
      </c>
    </row>
    <row r="123" spans="2:52" x14ac:dyDescent="0.35">
      <c r="B123" t="s">
        <v>44</v>
      </c>
      <c r="C123" t="s">
        <v>148</v>
      </c>
      <c r="D123" t="s">
        <v>510</v>
      </c>
      <c r="E123">
        <v>15.152264000000001</v>
      </c>
      <c r="F123">
        <v>13.35261</v>
      </c>
      <c r="G123">
        <v>11.790812000000001</v>
      </c>
      <c r="H123">
        <v>11.06315</v>
      </c>
      <c r="I123">
        <v>10.852562000000001</v>
      </c>
      <c r="J123">
        <v>10.643712000000001</v>
      </c>
      <c r="K123">
        <v>10.370782</v>
      </c>
      <c r="L123">
        <v>10.097954</v>
      </c>
      <c r="M123">
        <v>10.220808</v>
      </c>
      <c r="N123">
        <v>10.257246</v>
      </c>
      <c r="O123">
        <v>10.530754</v>
      </c>
      <c r="P123">
        <v>11.259608</v>
      </c>
      <c r="Q123">
        <v>11.602148</v>
      </c>
      <c r="R123">
        <v>11.340056000000001</v>
      </c>
      <c r="S123">
        <v>11.422476</v>
      </c>
      <c r="T123">
        <v>11.630407999999999</v>
      </c>
      <c r="U123">
        <v>11.907298000000001</v>
      </c>
      <c r="V123">
        <v>11.415978000000001</v>
      </c>
      <c r="W123">
        <v>10.548118000000001</v>
      </c>
      <c r="X123">
        <v>10.856844000000001</v>
      </c>
      <c r="Y123">
        <v>11.676428</v>
      </c>
      <c r="Z123">
        <v>12.236359999999999</v>
      </c>
      <c r="AA123">
        <v>12.631424000000001</v>
      </c>
      <c r="AB123">
        <v>13.509376</v>
      </c>
      <c r="AC123">
        <v>14.117380000000001</v>
      </c>
      <c r="AD123">
        <v>14.815954</v>
      </c>
      <c r="AE123">
        <v>15.599807999999999</v>
      </c>
      <c r="AF123">
        <v>16.255538000000001</v>
      </c>
      <c r="AG123">
        <v>17.161543999999999</v>
      </c>
      <c r="AH123">
        <v>18.009647999999999</v>
      </c>
      <c r="AI123">
        <v>19.003464000000001</v>
      </c>
      <c r="AJ123">
        <v>20.327272000000001</v>
      </c>
      <c r="AK123">
        <v>21.549084000000001</v>
      </c>
      <c r="AL123">
        <v>22.793972</v>
      </c>
      <c r="AM123">
        <v>33.248844687431301</v>
      </c>
      <c r="AN123">
        <v>34.851429869570239</v>
      </c>
      <c r="AO123">
        <v>36.72843505170917</v>
      </c>
      <c r="AP123">
        <v>38.226660233848101</v>
      </c>
      <c r="AQ123">
        <v>36.578298299123702</v>
      </c>
      <c r="AR123">
        <v>34.298828819656862</v>
      </c>
      <c r="AS123">
        <v>33.200195111050633</v>
      </c>
      <c r="AT123">
        <v>22.310168000000001</v>
      </c>
      <c r="AU123">
        <v>20.37154</v>
      </c>
      <c r="AV123">
        <v>18.957072</v>
      </c>
      <c r="AW123">
        <v>17.484207999999999</v>
      </c>
      <c r="AX123">
        <v>16.423662</v>
      </c>
      <c r="AY123">
        <v>15.64523</v>
      </c>
      <c r="AZ123">
        <v>18.781368000000001</v>
      </c>
    </row>
    <row r="124" spans="2:52" x14ac:dyDescent="0.35">
      <c r="B124" t="s">
        <v>45</v>
      </c>
      <c r="C124" t="s">
        <v>149</v>
      </c>
      <c r="D124" t="s">
        <v>315</v>
      </c>
      <c r="E124">
        <v>39.175227999999997</v>
      </c>
      <c r="F124">
        <v>36.375956000000002</v>
      </c>
      <c r="G124">
        <v>33.521419999999999</v>
      </c>
      <c r="H124">
        <v>31.657423999999999</v>
      </c>
      <c r="I124">
        <v>32.335244000000003</v>
      </c>
      <c r="J124">
        <v>31.248148</v>
      </c>
      <c r="K124">
        <v>29.860227999999999</v>
      </c>
      <c r="L124">
        <v>29.644587999999999</v>
      </c>
      <c r="M124">
        <v>29.849312000000001</v>
      </c>
      <c r="N124">
        <v>30.454868000000001</v>
      </c>
      <c r="O124">
        <v>30.353380000000001</v>
      </c>
      <c r="P124">
        <v>32.340255999999997</v>
      </c>
      <c r="Q124">
        <v>33.888336000000002</v>
      </c>
      <c r="R124">
        <v>34.500188000000001</v>
      </c>
      <c r="S124">
        <v>33.492704000000003</v>
      </c>
      <c r="T124">
        <v>32.665584000000003</v>
      </c>
      <c r="U124">
        <v>30.956475999999999</v>
      </c>
      <c r="V124">
        <v>30.184691999999998</v>
      </c>
      <c r="W124">
        <v>28.249631999999998</v>
      </c>
      <c r="X124">
        <v>26.295372</v>
      </c>
      <c r="Y124">
        <v>24.938806</v>
      </c>
      <c r="Z124">
        <v>25.038224</v>
      </c>
      <c r="AA124">
        <v>24.166844000000001</v>
      </c>
      <c r="AB124">
        <v>25.056163999999999</v>
      </c>
      <c r="AC124">
        <v>25.404599999999999</v>
      </c>
      <c r="AD124">
        <v>25.528486000000001</v>
      </c>
      <c r="AE124">
        <v>26.855892000000001</v>
      </c>
      <c r="AF124">
        <v>28.052820000000001</v>
      </c>
      <c r="AG124">
        <v>29.289808000000001</v>
      </c>
      <c r="AH124">
        <v>30.302624000000002</v>
      </c>
      <c r="AI124">
        <v>32.406131999999999</v>
      </c>
      <c r="AJ124">
        <v>35.381807999999999</v>
      </c>
      <c r="AK124">
        <v>38.441628000000001</v>
      </c>
      <c r="AL124">
        <v>51.498320071267301</v>
      </c>
      <c r="AM124">
        <v>56.7119814872242</v>
      </c>
      <c r="AN124">
        <v>59.897778903181099</v>
      </c>
      <c r="AO124">
        <v>62.619676319138001</v>
      </c>
      <c r="AP124">
        <v>63.488553735094897</v>
      </c>
      <c r="AQ124">
        <v>61.458786930601583</v>
      </c>
      <c r="AR124">
        <v>58.433072669696287</v>
      </c>
      <c r="AS124">
        <v>55.00020588705511</v>
      </c>
      <c r="AT124">
        <v>53.754635520295793</v>
      </c>
      <c r="AU124">
        <v>51.851539017433069</v>
      </c>
      <c r="AV124">
        <v>39.012819999999998</v>
      </c>
      <c r="AW124">
        <v>36.426740000000002</v>
      </c>
      <c r="AX124">
        <v>35.159764000000003</v>
      </c>
      <c r="AY124">
        <v>36.456955999999998</v>
      </c>
      <c r="AZ124">
        <v>42.153371999999997</v>
      </c>
    </row>
    <row r="125" spans="2:52" x14ac:dyDescent="0.35">
      <c r="B125" t="s">
        <v>45</v>
      </c>
      <c r="C125" t="s">
        <v>149</v>
      </c>
      <c r="D125" t="s">
        <v>316</v>
      </c>
      <c r="E125">
        <v>39.175227999999997</v>
      </c>
      <c r="F125">
        <v>36.375956000000002</v>
      </c>
      <c r="G125">
        <v>33.521419999999999</v>
      </c>
      <c r="H125">
        <v>31.657423999999999</v>
      </c>
      <c r="I125">
        <v>32.335244000000003</v>
      </c>
      <c r="J125">
        <v>31.248148</v>
      </c>
      <c r="K125">
        <v>29.860227999999999</v>
      </c>
      <c r="L125">
        <v>29.644587999999999</v>
      </c>
      <c r="M125">
        <v>29.849312000000001</v>
      </c>
      <c r="N125">
        <v>30.454868000000001</v>
      </c>
      <c r="O125">
        <v>30.353380000000001</v>
      </c>
      <c r="P125">
        <v>32.340255999999997</v>
      </c>
      <c r="Q125">
        <v>33.888336000000002</v>
      </c>
      <c r="R125">
        <v>34.500188000000001</v>
      </c>
      <c r="S125">
        <v>33.492704000000003</v>
      </c>
      <c r="T125">
        <v>32.665584000000003</v>
      </c>
      <c r="U125">
        <v>30.956475999999999</v>
      </c>
      <c r="V125">
        <v>30.184691999999998</v>
      </c>
      <c r="W125">
        <v>28.249631999999998</v>
      </c>
      <c r="X125">
        <v>26.295372</v>
      </c>
      <c r="Y125">
        <v>24.938806</v>
      </c>
      <c r="Z125">
        <v>25.038224</v>
      </c>
      <c r="AA125">
        <v>24.166844000000001</v>
      </c>
      <c r="AB125">
        <v>25.056163999999999</v>
      </c>
      <c r="AC125">
        <v>25.404599999999999</v>
      </c>
      <c r="AD125">
        <v>25.528486000000001</v>
      </c>
      <c r="AE125">
        <v>26.855892000000001</v>
      </c>
      <c r="AF125">
        <v>28.052820000000001</v>
      </c>
      <c r="AG125">
        <v>29.289808000000001</v>
      </c>
      <c r="AH125">
        <v>30.302624000000002</v>
      </c>
      <c r="AI125">
        <v>32.406131999999999</v>
      </c>
      <c r="AJ125">
        <v>35.381807999999999</v>
      </c>
      <c r="AK125">
        <v>38.441628000000001</v>
      </c>
      <c r="AL125">
        <v>51.910143260560702</v>
      </c>
      <c r="AM125">
        <v>57.148029570005463</v>
      </c>
      <c r="AN125">
        <v>60.358051879450201</v>
      </c>
      <c r="AO125">
        <v>63.104174188894952</v>
      </c>
      <c r="AP125">
        <v>63.997276498339701</v>
      </c>
      <c r="AQ125">
        <v>61.907553082463949</v>
      </c>
      <c r="AR125">
        <v>58.87142788519067</v>
      </c>
      <c r="AS125">
        <v>55.429096614942232</v>
      </c>
      <c r="AT125">
        <v>54.174884759498013</v>
      </c>
      <c r="AU125">
        <v>52.263866892007471</v>
      </c>
      <c r="AV125">
        <v>39.012819999999998</v>
      </c>
      <c r="AW125">
        <v>36.426740000000002</v>
      </c>
      <c r="AX125">
        <v>35.159764000000003</v>
      </c>
      <c r="AY125">
        <v>36.456955999999998</v>
      </c>
      <c r="AZ125">
        <v>42.153371999999997</v>
      </c>
    </row>
    <row r="126" spans="2:52" x14ac:dyDescent="0.35">
      <c r="B126" t="s">
        <v>45</v>
      </c>
      <c r="C126" t="s">
        <v>149</v>
      </c>
      <c r="D126" t="s">
        <v>317</v>
      </c>
      <c r="E126">
        <v>39.175227999999997</v>
      </c>
      <c r="F126">
        <v>36.375956000000002</v>
      </c>
      <c r="G126">
        <v>33.521419999999999</v>
      </c>
      <c r="H126">
        <v>31.657423999999999</v>
      </c>
      <c r="I126">
        <v>32.335244000000003</v>
      </c>
      <c r="J126">
        <v>31.248148</v>
      </c>
      <c r="K126">
        <v>29.860227999999999</v>
      </c>
      <c r="L126">
        <v>29.644587999999999</v>
      </c>
      <c r="M126">
        <v>29.849312000000001</v>
      </c>
      <c r="N126">
        <v>30.454868000000001</v>
      </c>
      <c r="O126">
        <v>30.353380000000001</v>
      </c>
      <c r="P126">
        <v>32.340255999999997</v>
      </c>
      <c r="Q126">
        <v>33.888336000000002</v>
      </c>
      <c r="R126">
        <v>34.500188000000001</v>
      </c>
      <c r="S126">
        <v>33.492704000000003</v>
      </c>
      <c r="T126">
        <v>32.665584000000003</v>
      </c>
      <c r="U126">
        <v>30.956475999999999</v>
      </c>
      <c r="V126">
        <v>30.184691999999998</v>
      </c>
      <c r="W126">
        <v>28.249631999999998</v>
      </c>
      <c r="X126">
        <v>26.295372</v>
      </c>
      <c r="Y126">
        <v>24.938806</v>
      </c>
      <c r="Z126">
        <v>25.038224</v>
      </c>
      <c r="AA126">
        <v>24.166844000000001</v>
      </c>
      <c r="AB126">
        <v>25.056163999999999</v>
      </c>
      <c r="AC126">
        <v>25.404599999999999</v>
      </c>
      <c r="AD126">
        <v>25.528486000000001</v>
      </c>
      <c r="AE126">
        <v>26.855892000000001</v>
      </c>
      <c r="AF126">
        <v>28.052820000000001</v>
      </c>
      <c r="AG126">
        <v>29.289808000000001</v>
      </c>
      <c r="AH126">
        <v>30.302624000000002</v>
      </c>
      <c r="AI126">
        <v>32.406131999999999</v>
      </c>
      <c r="AJ126">
        <v>35.381807999999999</v>
      </c>
      <c r="AK126">
        <v>38.441628000000001</v>
      </c>
      <c r="AL126">
        <v>52.706490539487177</v>
      </c>
      <c r="AM126">
        <v>57.991220806515841</v>
      </c>
      <c r="AN126">
        <v>61.248087073544497</v>
      </c>
      <c r="AO126">
        <v>64.041053340573157</v>
      </c>
      <c r="AP126">
        <v>64.980999607601817</v>
      </c>
      <c r="AQ126">
        <v>62.775337396705893</v>
      </c>
      <c r="AR126">
        <v>59.71908045099476</v>
      </c>
      <c r="AS126">
        <v>56.258447591257372</v>
      </c>
      <c r="AT126">
        <v>54.98752558888846</v>
      </c>
      <c r="AU126">
        <v>53.061190086716948</v>
      </c>
      <c r="AV126">
        <v>39.012819999999998</v>
      </c>
      <c r="AW126">
        <v>36.426740000000002</v>
      </c>
      <c r="AX126">
        <v>35.159764000000003</v>
      </c>
      <c r="AY126">
        <v>36.456955999999998</v>
      </c>
      <c r="AZ126">
        <v>42.153371999999997</v>
      </c>
    </row>
    <row r="127" spans="2:52" x14ac:dyDescent="0.35">
      <c r="B127" t="s">
        <v>45</v>
      </c>
      <c r="C127" t="s">
        <v>149</v>
      </c>
      <c r="D127" t="s">
        <v>318</v>
      </c>
      <c r="E127">
        <v>39.175227999999997</v>
      </c>
      <c r="F127">
        <v>36.375956000000002</v>
      </c>
      <c r="G127">
        <v>33.521419999999999</v>
      </c>
      <c r="H127">
        <v>31.657423999999999</v>
      </c>
      <c r="I127">
        <v>32.335244000000003</v>
      </c>
      <c r="J127">
        <v>31.248148</v>
      </c>
      <c r="K127">
        <v>29.860227999999999</v>
      </c>
      <c r="L127">
        <v>29.644587999999999</v>
      </c>
      <c r="M127">
        <v>29.849312000000001</v>
      </c>
      <c r="N127">
        <v>30.454868000000001</v>
      </c>
      <c r="O127">
        <v>30.353380000000001</v>
      </c>
      <c r="P127">
        <v>32.340255999999997</v>
      </c>
      <c r="Q127">
        <v>33.888336000000002</v>
      </c>
      <c r="R127">
        <v>34.500188000000001</v>
      </c>
      <c r="S127">
        <v>33.492704000000003</v>
      </c>
      <c r="T127">
        <v>32.665584000000003</v>
      </c>
      <c r="U127">
        <v>30.956475999999999</v>
      </c>
      <c r="V127">
        <v>30.184691999999998</v>
      </c>
      <c r="W127">
        <v>28.249631999999998</v>
      </c>
      <c r="X127">
        <v>26.295372</v>
      </c>
      <c r="Y127">
        <v>24.938806</v>
      </c>
      <c r="Z127">
        <v>25.038224</v>
      </c>
      <c r="AA127">
        <v>24.166844000000001</v>
      </c>
      <c r="AB127">
        <v>25.056163999999999</v>
      </c>
      <c r="AC127">
        <v>25.404599999999999</v>
      </c>
      <c r="AD127">
        <v>25.528486000000001</v>
      </c>
      <c r="AE127">
        <v>26.855892000000001</v>
      </c>
      <c r="AF127">
        <v>28.052820000000001</v>
      </c>
      <c r="AG127">
        <v>29.289808000000001</v>
      </c>
      <c r="AH127">
        <v>30.302624000000002</v>
      </c>
      <c r="AI127">
        <v>32.406131999999999</v>
      </c>
      <c r="AJ127">
        <v>35.381807999999999</v>
      </c>
      <c r="AK127">
        <v>38.441628000000001</v>
      </c>
      <c r="AL127">
        <v>53.807968242067773</v>
      </c>
      <c r="AM127">
        <v>59.157491315130592</v>
      </c>
      <c r="AN127">
        <v>62.479150388193403</v>
      </c>
      <c r="AO127">
        <v>65.336909461256212</v>
      </c>
      <c r="AP127">
        <v>66.34164853431902</v>
      </c>
      <c r="AQ127">
        <v>63.975624128488562</v>
      </c>
      <c r="AR127">
        <v>60.891521703041327</v>
      </c>
      <c r="AS127">
        <v>57.405574770816571</v>
      </c>
      <c r="AT127">
        <v>56.111539919654852</v>
      </c>
      <c r="AU127">
        <v>54.16401763942325</v>
      </c>
      <c r="AV127">
        <v>39.012819999999998</v>
      </c>
      <c r="AW127">
        <v>36.426740000000002</v>
      </c>
      <c r="AX127">
        <v>35.159764000000003</v>
      </c>
      <c r="AY127">
        <v>36.456955999999998</v>
      </c>
      <c r="AZ127">
        <v>42.153371999999997</v>
      </c>
    </row>
    <row r="128" spans="2:52" x14ac:dyDescent="0.35">
      <c r="B128" t="s">
        <v>45</v>
      </c>
      <c r="C128" t="s">
        <v>149</v>
      </c>
      <c r="D128" t="s">
        <v>319</v>
      </c>
      <c r="E128">
        <v>39.175227999999997</v>
      </c>
      <c r="F128">
        <v>36.375956000000002</v>
      </c>
      <c r="G128">
        <v>33.521419999999999</v>
      </c>
      <c r="H128">
        <v>31.657423999999999</v>
      </c>
      <c r="I128">
        <v>32.335244000000003</v>
      </c>
      <c r="J128">
        <v>31.248148</v>
      </c>
      <c r="K128">
        <v>29.860227999999999</v>
      </c>
      <c r="L128">
        <v>29.644587999999999</v>
      </c>
      <c r="M128">
        <v>29.849312000000001</v>
      </c>
      <c r="N128">
        <v>30.454868000000001</v>
      </c>
      <c r="O128">
        <v>30.353380000000001</v>
      </c>
      <c r="P128">
        <v>32.340255999999997</v>
      </c>
      <c r="Q128">
        <v>33.888336000000002</v>
      </c>
      <c r="R128">
        <v>34.500188000000001</v>
      </c>
      <c r="S128">
        <v>33.492704000000003</v>
      </c>
      <c r="T128">
        <v>32.665584000000003</v>
      </c>
      <c r="U128">
        <v>30.956475999999999</v>
      </c>
      <c r="V128">
        <v>30.184691999999998</v>
      </c>
      <c r="W128">
        <v>28.249631999999998</v>
      </c>
      <c r="X128">
        <v>26.295372</v>
      </c>
      <c r="Y128">
        <v>24.938806</v>
      </c>
      <c r="Z128">
        <v>25.038224</v>
      </c>
      <c r="AA128">
        <v>24.166844000000001</v>
      </c>
      <c r="AB128">
        <v>25.056163999999999</v>
      </c>
      <c r="AC128">
        <v>25.404599999999999</v>
      </c>
      <c r="AD128">
        <v>25.528486000000001</v>
      </c>
      <c r="AE128">
        <v>26.855892000000001</v>
      </c>
      <c r="AF128">
        <v>28.052820000000001</v>
      </c>
      <c r="AG128">
        <v>29.289808000000001</v>
      </c>
      <c r="AH128">
        <v>30.302624000000002</v>
      </c>
      <c r="AI128">
        <v>32.406131999999999</v>
      </c>
      <c r="AJ128">
        <v>35.381807999999999</v>
      </c>
      <c r="AK128">
        <v>38.441628000000001</v>
      </c>
      <c r="AL128">
        <v>55.21212670988529</v>
      </c>
      <c r="AM128">
        <v>60.644247339878547</v>
      </c>
      <c r="AN128">
        <v>64.048503969871803</v>
      </c>
      <c r="AO128">
        <v>66.988860599865049</v>
      </c>
      <c r="AP128">
        <v>68.076197229858309</v>
      </c>
      <c r="AQ128">
        <v>65.505743870625011</v>
      </c>
      <c r="AR128">
        <v>62.38614416178266</v>
      </c>
      <c r="AS128">
        <v>58.867926971925989</v>
      </c>
      <c r="AT128">
        <v>57.544427972491647</v>
      </c>
      <c r="AU128">
        <v>55.569896889676812</v>
      </c>
      <c r="AV128">
        <v>39.012819999999998</v>
      </c>
      <c r="AW128">
        <v>36.426740000000002</v>
      </c>
      <c r="AX128">
        <v>35.159764000000003</v>
      </c>
      <c r="AY128">
        <v>36.456955999999998</v>
      </c>
      <c r="AZ128">
        <v>42.153371999999997</v>
      </c>
    </row>
    <row r="129" spans="2:52" x14ac:dyDescent="0.35">
      <c r="B129" t="s">
        <v>45</v>
      </c>
      <c r="C129" t="s">
        <v>149</v>
      </c>
      <c r="D129" t="s">
        <v>320</v>
      </c>
      <c r="E129">
        <v>39.175227999999997</v>
      </c>
      <c r="F129">
        <v>36.375956000000002</v>
      </c>
      <c r="G129">
        <v>33.521419999999999</v>
      </c>
      <c r="H129">
        <v>31.657423999999999</v>
      </c>
      <c r="I129">
        <v>32.335244000000003</v>
      </c>
      <c r="J129">
        <v>31.248148</v>
      </c>
      <c r="K129">
        <v>29.860227999999999</v>
      </c>
      <c r="L129">
        <v>29.644587999999999</v>
      </c>
      <c r="M129">
        <v>29.849312000000001</v>
      </c>
      <c r="N129">
        <v>30.454868000000001</v>
      </c>
      <c r="O129">
        <v>30.353380000000001</v>
      </c>
      <c r="P129">
        <v>32.340255999999997</v>
      </c>
      <c r="Q129">
        <v>33.888336000000002</v>
      </c>
      <c r="R129">
        <v>34.500188000000001</v>
      </c>
      <c r="S129">
        <v>33.492704000000003</v>
      </c>
      <c r="T129">
        <v>32.665584000000003</v>
      </c>
      <c r="U129">
        <v>30.956475999999999</v>
      </c>
      <c r="V129">
        <v>30.184691999999998</v>
      </c>
      <c r="W129">
        <v>28.249631999999998</v>
      </c>
      <c r="X129">
        <v>26.295372</v>
      </c>
      <c r="Y129">
        <v>24.938806</v>
      </c>
      <c r="Z129">
        <v>25.038224</v>
      </c>
      <c r="AA129">
        <v>24.166844000000001</v>
      </c>
      <c r="AB129">
        <v>25.056163999999999</v>
      </c>
      <c r="AC129">
        <v>25.404599999999999</v>
      </c>
      <c r="AD129">
        <v>25.528486000000001</v>
      </c>
      <c r="AE129">
        <v>26.855892000000001</v>
      </c>
      <c r="AF129">
        <v>28.052820000000001</v>
      </c>
      <c r="AG129">
        <v>29.289808000000001</v>
      </c>
      <c r="AH129">
        <v>30.302624000000002</v>
      </c>
      <c r="AI129">
        <v>32.406131999999999</v>
      </c>
      <c r="AJ129">
        <v>35.381807999999999</v>
      </c>
      <c r="AK129">
        <v>38.441628000000001</v>
      </c>
      <c r="AL129">
        <v>55.995775878780208</v>
      </c>
      <c r="AM129">
        <v>61.473993518708447</v>
      </c>
      <c r="AN129">
        <v>64.924347158636692</v>
      </c>
      <c r="AO129">
        <v>67.910800798564949</v>
      </c>
      <c r="AP129">
        <v>69.044234438493191</v>
      </c>
      <c r="AQ129">
        <v>66.359690979670788</v>
      </c>
      <c r="AR129">
        <v>63.220280532034948</v>
      </c>
      <c r="AS129">
        <v>59.684053579638743</v>
      </c>
      <c r="AT129">
        <v>58.34411088397264</v>
      </c>
      <c r="AU129">
        <v>56.354506412945383</v>
      </c>
      <c r="AV129">
        <v>39.012819999999998</v>
      </c>
      <c r="AW129">
        <v>36.426740000000002</v>
      </c>
      <c r="AX129">
        <v>35.159764000000003</v>
      </c>
      <c r="AY129">
        <v>36.456955999999998</v>
      </c>
      <c r="AZ129">
        <v>42.153371999999997</v>
      </c>
    </row>
    <row r="130" spans="2:52" x14ac:dyDescent="0.35">
      <c r="B130" t="s">
        <v>45</v>
      </c>
      <c r="C130" t="s">
        <v>149</v>
      </c>
      <c r="D130" t="s">
        <v>321</v>
      </c>
      <c r="E130">
        <v>39.175227999999997</v>
      </c>
      <c r="F130">
        <v>36.375956000000002</v>
      </c>
      <c r="G130">
        <v>33.521419999999999</v>
      </c>
      <c r="H130">
        <v>31.657423999999999</v>
      </c>
      <c r="I130">
        <v>32.335244000000003</v>
      </c>
      <c r="J130">
        <v>31.248148</v>
      </c>
      <c r="K130">
        <v>29.860227999999999</v>
      </c>
      <c r="L130">
        <v>29.644587999999999</v>
      </c>
      <c r="M130">
        <v>29.849312000000001</v>
      </c>
      <c r="N130">
        <v>30.454868000000001</v>
      </c>
      <c r="O130">
        <v>30.353380000000001</v>
      </c>
      <c r="P130">
        <v>32.340255999999997</v>
      </c>
      <c r="Q130">
        <v>33.888336000000002</v>
      </c>
      <c r="R130">
        <v>34.500188000000001</v>
      </c>
      <c r="S130">
        <v>33.492704000000003</v>
      </c>
      <c r="T130">
        <v>32.665584000000003</v>
      </c>
      <c r="U130">
        <v>30.956475999999999</v>
      </c>
      <c r="V130">
        <v>30.184691999999998</v>
      </c>
      <c r="W130">
        <v>28.249631999999998</v>
      </c>
      <c r="X130">
        <v>26.295372</v>
      </c>
      <c r="Y130">
        <v>24.938806</v>
      </c>
      <c r="Z130">
        <v>25.038224</v>
      </c>
      <c r="AA130">
        <v>24.166844000000001</v>
      </c>
      <c r="AB130">
        <v>25.056163999999999</v>
      </c>
      <c r="AC130">
        <v>25.404599999999999</v>
      </c>
      <c r="AD130">
        <v>25.528486000000001</v>
      </c>
      <c r="AE130">
        <v>26.855892000000001</v>
      </c>
      <c r="AF130">
        <v>28.052820000000001</v>
      </c>
      <c r="AG130">
        <v>29.289808000000001</v>
      </c>
      <c r="AH130">
        <v>30.302624000000002</v>
      </c>
      <c r="AI130">
        <v>32.406131999999999</v>
      </c>
      <c r="AJ130">
        <v>35.381807999999999</v>
      </c>
      <c r="AK130">
        <v>38.441628000000001</v>
      </c>
      <c r="AL130">
        <v>56.772544832396427</v>
      </c>
      <c r="AM130">
        <v>62.296454763713868</v>
      </c>
      <c r="AN130">
        <v>65.792500695031293</v>
      </c>
      <c r="AO130">
        <v>68.824646626348738</v>
      </c>
      <c r="AP130">
        <v>70.003772557666181</v>
      </c>
      <c r="AQ130">
        <v>67.206140677655526</v>
      </c>
      <c r="AR130">
        <v>64.047093423839328</v>
      </c>
      <c r="AS130">
        <v>60.493014829460982</v>
      </c>
      <c r="AT130">
        <v>59.136772808506841</v>
      </c>
      <c r="AU130">
        <v>57.132227289298882</v>
      </c>
      <c r="AV130">
        <v>39.012819999999998</v>
      </c>
      <c r="AW130">
        <v>36.426740000000002</v>
      </c>
      <c r="AX130">
        <v>35.159764000000003</v>
      </c>
      <c r="AY130">
        <v>36.456955999999998</v>
      </c>
      <c r="AZ130">
        <v>42.153371999999997</v>
      </c>
    </row>
    <row r="131" spans="2:52" x14ac:dyDescent="0.35">
      <c r="B131" t="s">
        <v>45</v>
      </c>
      <c r="C131" t="s">
        <v>149</v>
      </c>
      <c r="D131" t="s">
        <v>322</v>
      </c>
      <c r="E131">
        <v>39.175227999999997</v>
      </c>
      <c r="F131">
        <v>36.375956000000002</v>
      </c>
      <c r="G131">
        <v>33.521419999999999</v>
      </c>
      <c r="H131">
        <v>31.657423999999999</v>
      </c>
      <c r="I131">
        <v>32.335244000000003</v>
      </c>
      <c r="J131">
        <v>31.248148</v>
      </c>
      <c r="K131">
        <v>29.860227999999999</v>
      </c>
      <c r="L131">
        <v>29.644587999999999</v>
      </c>
      <c r="M131">
        <v>29.849312000000001</v>
      </c>
      <c r="N131">
        <v>30.454868000000001</v>
      </c>
      <c r="O131">
        <v>30.353380000000001</v>
      </c>
      <c r="P131">
        <v>32.340255999999997</v>
      </c>
      <c r="Q131">
        <v>33.888336000000002</v>
      </c>
      <c r="R131">
        <v>34.500188000000001</v>
      </c>
      <c r="S131">
        <v>33.492704000000003</v>
      </c>
      <c r="T131">
        <v>32.665584000000003</v>
      </c>
      <c r="U131">
        <v>30.956475999999999</v>
      </c>
      <c r="V131">
        <v>30.184691999999998</v>
      </c>
      <c r="W131">
        <v>28.249631999999998</v>
      </c>
      <c r="X131">
        <v>26.295372</v>
      </c>
      <c r="Y131">
        <v>24.938806</v>
      </c>
      <c r="Z131">
        <v>25.038224</v>
      </c>
      <c r="AA131">
        <v>24.166844000000001</v>
      </c>
      <c r="AB131">
        <v>25.056163999999999</v>
      </c>
      <c r="AC131">
        <v>25.404599999999999</v>
      </c>
      <c r="AD131">
        <v>25.528486000000001</v>
      </c>
      <c r="AE131">
        <v>26.855892000000001</v>
      </c>
      <c r="AF131">
        <v>28.052820000000001</v>
      </c>
      <c r="AG131">
        <v>29.289808000000001</v>
      </c>
      <c r="AH131">
        <v>30.302624000000002</v>
      </c>
      <c r="AI131">
        <v>32.406131999999999</v>
      </c>
      <c r="AJ131">
        <v>35.381807999999999</v>
      </c>
      <c r="AK131">
        <v>38.441628000000001</v>
      </c>
      <c r="AL131">
        <v>57.530816141418327</v>
      </c>
      <c r="AM131">
        <v>63.099330267384111</v>
      </c>
      <c r="AN131">
        <v>66.639980393349902</v>
      </c>
      <c r="AO131">
        <v>69.716730519315689</v>
      </c>
      <c r="AP131">
        <v>70.940460645281462</v>
      </c>
      <c r="AQ131">
        <v>68.03243338351615</v>
      </c>
      <c r="AR131">
        <v>64.854216946047515</v>
      </c>
      <c r="AS131">
        <v>61.282711821076042</v>
      </c>
      <c r="AT131">
        <v>59.910558620015117</v>
      </c>
      <c r="AU131">
        <v>57.891427852375948</v>
      </c>
      <c r="AV131">
        <v>39.012819999999998</v>
      </c>
      <c r="AW131">
        <v>36.426740000000002</v>
      </c>
      <c r="AX131">
        <v>35.159764000000003</v>
      </c>
      <c r="AY131">
        <v>36.456955999999998</v>
      </c>
      <c r="AZ131">
        <v>42.153371999999997</v>
      </c>
    </row>
    <row r="132" spans="2:52" x14ac:dyDescent="0.35">
      <c r="B132" t="s">
        <v>45</v>
      </c>
      <c r="C132" t="s">
        <v>149</v>
      </c>
      <c r="D132" t="s">
        <v>387</v>
      </c>
      <c r="E132">
        <v>39.175227999999997</v>
      </c>
      <c r="F132">
        <v>36.375956000000002</v>
      </c>
      <c r="G132">
        <v>33.521419999999999</v>
      </c>
      <c r="H132">
        <v>31.657423999999999</v>
      </c>
      <c r="I132">
        <v>32.335244000000003</v>
      </c>
      <c r="J132">
        <v>31.248148</v>
      </c>
      <c r="K132">
        <v>29.860227999999999</v>
      </c>
      <c r="L132">
        <v>29.644587999999999</v>
      </c>
      <c r="M132">
        <v>29.849312000000001</v>
      </c>
      <c r="N132">
        <v>30.454868000000001</v>
      </c>
      <c r="O132">
        <v>30.353380000000001</v>
      </c>
      <c r="P132">
        <v>32.340255999999997</v>
      </c>
      <c r="Q132">
        <v>33.888336000000002</v>
      </c>
      <c r="R132">
        <v>34.500188000000001</v>
      </c>
      <c r="S132">
        <v>33.492704000000003</v>
      </c>
      <c r="T132">
        <v>32.665584000000003</v>
      </c>
      <c r="U132">
        <v>30.956475999999999</v>
      </c>
      <c r="V132">
        <v>30.184691999999998</v>
      </c>
      <c r="W132">
        <v>28.249631999999998</v>
      </c>
      <c r="X132">
        <v>26.295372</v>
      </c>
      <c r="Y132">
        <v>24.938806</v>
      </c>
      <c r="Z132">
        <v>25.038224</v>
      </c>
      <c r="AA132">
        <v>24.166844000000001</v>
      </c>
      <c r="AB132">
        <v>25.056163999999999</v>
      </c>
      <c r="AC132">
        <v>25.404599999999999</v>
      </c>
      <c r="AD132">
        <v>25.528486000000001</v>
      </c>
      <c r="AE132">
        <v>26.855892000000001</v>
      </c>
      <c r="AF132">
        <v>28.052820000000001</v>
      </c>
      <c r="AG132">
        <v>29.289808000000001</v>
      </c>
      <c r="AH132">
        <v>30.302624000000002</v>
      </c>
      <c r="AI132">
        <v>32.406131999999999</v>
      </c>
      <c r="AJ132">
        <v>35.381807999999999</v>
      </c>
      <c r="AK132">
        <v>38.441628000000001</v>
      </c>
      <c r="AL132">
        <v>58.285468166110391</v>
      </c>
      <c r="AM132">
        <v>63.898373587646297</v>
      </c>
      <c r="AN132">
        <v>67.48341500918221</v>
      </c>
      <c r="AO132">
        <v>70.604556430718105</v>
      </c>
      <c r="AP132">
        <v>71.872677852254014</v>
      </c>
      <c r="AQ132">
        <v>68.854782133952654</v>
      </c>
      <c r="AR132">
        <v>65.657488008744963</v>
      </c>
      <c r="AS132">
        <v>62.068639531283409</v>
      </c>
      <c r="AT132">
        <v>60.680651095340281</v>
      </c>
      <c r="AU132">
        <v>58.647004695725727</v>
      </c>
      <c r="AV132">
        <v>39.012819999999998</v>
      </c>
      <c r="AW132">
        <v>36.426740000000002</v>
      </c>
      <c r="AX132">
        <v>35.159764000000003</v>
      </c>
      <c r="AY132">
        <v>36.456955999999998</v>
      </c>
      <c r="AZ132">
        <v>42.153371999999997</v>
      </c>
    </row>
    <row r="133" spans="2:52" x14ac:dyDescent="0.35">
      <c r="B133" t="s">
        <v>45</v>
      </c>
      <c r="C133" t="s">
        <v>149</v>
      </c>
      <c r="D133" t="s">
        <v>510</v>
      </c>
      <c r="E133">
        <v>39.175227999999997</v>
      </c>
      <c r="F133">
        <v>36.375956000000002</v>
      </c>
      <c r="G133">
        <v>33.521419999999999</v>
      </c>
      <c r="H133">
        <v>31.657423999999999</v>
      </c>
      <c r="I133">
        <v>32.335244000000003</v>
      </c>
      <c r="J133">
        <v>31.248148</v>
      </c>
      <c r="K133">
        <v>29.860227999999999</v>
      </c>
      <c r="L133">
        <v>29.644587999999999</v>
      </c>
      <c r="M133">
        <v>29.849312000000001</v>
      </c>
      <c r="N133">
        <v>30.454868000000001</v>
      </c>
      <c r="O133">
        <v>30.353380000000001</v>
      </c>
      <c r="P133">
        <v>32.340255999999997</v>
      </c>
      <c r="Q133">
        <v>33.888336000000002</v>
      </c>
      <c r="R133">
        <v>34.500188000000001</v>
      </c>
      <c r="S133">
        <v>33.492704000000003</v>
      </c>
      <c r="T133">
        <v>32.665584000000003</v>
      </c>
      <c r="U133">
        <v>30.956475999999999</v>
      </c>
      <c r="V133">
        <v>30.184691999999998</v>
      </c>
      <c r="W133">
        <v>28.249631999999998</v>
      </c>
      <c r="X133">
        <v>26.295372</v>
      </c>
      <c r="Y133">
        <v>24.938806</v>
      </c>
      <c r="Z133">
        <v>25.038224</v>
      </c>
      <c r="AA133">
        <v>24.166844000000001</v>
      </c>
      <c r="AB133">
        <v>25.056163999999999</v>
      </c>
      <c r="AC133">
        <v>25.404599999999999</v>
      </c>
      <c r="AD133">
        <v>25.528486000000001</v>
      </c>
      <c r="AE133">
        <v>26.855892000000001</v>
      </c>
      <c r="AF133">
        <v>28.052820000000001</v>
      </c>
      <c r="AG133">
        <v>29.289808000000001</v>
      </c>
      <c r="AH133">
        <v>30.302624000000002</v>
      </c>
      <c r="AI133">
        <v>32.406131999999999</v>
      </c>
      <c r="AJ133">
        <v>35.381807999999999</v>
      </c>
      <c r="AK133">
        <v>38.441628000000001</v>
      </c>
      <c r="AL133">
        <v>59.004006292679371</v>
      </c>
      <c r="AM133">
        <v>64.659178662836979</v>
      </c>
      <c r="AN133">
        <v>68.286487032994586</v>
      </c>
      <c r="AO133">
        <v>71.449895403152212</v>
      </c>
      <c r="AP133">
        <v>72.760283773309823</v>
      </c>
      <c r="AQ133">
        <v>69.637777357169739</v>
      </c>
      <c r="AR133">
        <v>66.422318507613895</v>
      </c>
      <c r="AS133">
        <v>62.816956644381321</v>
      </c>
      <c r="AT133">
        <v>61.413890769255943</v>
      </c>
      <c r="AU133">
        <v>59.366423383724317</v>
      </c>
      <c r="AV133">
        <v>39.012819999999998</v>
      </c>
      <c r="AW133">
        <v>36.426740000000002</v>
      </c>
      <c r="AX133">
        <v>35.159764000000003</v>
      </c>
      <c r="AY133">
        <v>36.456955999999998</v>
      </c>
      <c r="AZ133">
        <v>42.153371999999997</v>
      </c>
    </row>
    <row r="134" spans="2:52" x14ac:dyDescent="0.35">
      <c r="B134" t="s">
        <v>47</v>
      </c>
      <c r="C134" t="s">
        <v>151</v>
      </c>
      <c r="D134" t="s">
        <v>315</v>
      </c>
      <c r="E134">
        <v>426.43545743024259</v>
      </c>
      <c r="F134">
        <v>412.82392072884522</v>
      </c>
      <c r="G134">
        <v>385.56356178699752</v>
      </c>
      <c r="H134">
        <v>367.31922849287008</v>
      </c>
      <c r="I134">
        <v>354.79553008689442</v>
      </c>
      <c r="J134">
        <v>346.23460407734552</v>
      </c>
      <c r="K134">
        <v>340.62060296089271</v>
      </c>
      <c r="L134">
        <v>337.66520075875781</v>
      </c>
      <c r="M134">
        <v>332.93350854483481</v>
      </c>
      <c r="N134">
        <v>336.67507488936798</v>
      </c>
      <c r="O134">
        <v>344.51293598588683</v>
      </c>
      <c r="P134">
        <v>366.92145290036183</v>
      </c>
      <c r="Q134">
        <v>391.96507810851551</v>
      </c>
      <c r="R134">
        <v>432.46243968617352</v>
      </c>
      <c r="S134">
        <v>460.03723883410061</v>
      </c>
      <c r="T134">
        <v>475.30275782412571</v>
      </c>
      <c r="U134">
        <v>487.34135975167368</v>
      </c>
      <c r="V134">
        <v>494.52324066402139</v>
      </c>
      <c r="W134">
        <v>496.24580495135751</v>
      </c>
      <c r="X134">
        <v>494.46811514117491</v>
      </c>
      <c r="Y134">
        <v>490.78333674930292</v>
      </c>
      <c r="Z134">
        <v>493.68952398931702</v>
      </c>
      <c r="AA134">
        <v>500.15452942602309</v>
      </c>
      <c r="AB134">
        <v>511.01606606377783</v>
      </c>
      <c r="AC134">
        <v>527.00023126087581</v>
      </c>
      <c r="AD134">
        <v>540.71620862623593</v>
      </c>
      <c r="AE134">
        <v>555.85377467133571</v>
      </c>
      <c r="AF134">
        <v>573.22742794901512</v>
      </c>
      <c r="AG134">
        <v>589.17165150991309</v>
      </c>
      <c r="AH134">
        <v>610.48283749227221</v>
      </c>
      <c r="AI134">
        <v>647.25473988332499</v>
      </c>
      <c r="AJ134">
        <v>687.42249361349946</v>
      </c>
      <c r="AK134">
        <v>723.28550717776977</v>
      </c>
      <c r="AL134">
        <v>745.57141853963878</v>
      </c>
      <c r="AM134">
        <v>767.9878929153931</v>
      </c>
      <c r="AN134">
        <v>770.60781190734451</v>
      </c>
      <c r="AO134">
        <v>780.34185832030198</v>
      </c>
      <c r="AP134">
        <v>779.18066463242087</v>
      </c>
      <c r="AQ134">
        <v>762.92722371090349</v>
      </c>
      <c r="AR134">
        <v>733.27435480408872</v>
      </c>
      <c r="AS134">
        <v>708.86255851960561</v>
      </c>
      <c r="AT134">
        <v>668.05211050607568</v>
      </c>
      <c r="AU134">
        <v>624.76358612784793</v>
      </c>
      <c r="AV134">
        <v>577.09628118353146</v>
      </c>
      <c r="AW134">
        <v>528.30491917566383</v>
      </c>
      <c r="AX134">
        <v>486.02392473661263</v>
      </c>
      <c r="AY134">
        <v>455.12749334741591</v>
      </c>
      <c r="AZ134">
        <v>444.62481953132698</v>
      </c>
    </row>
    <row r="135" spans="2:52" x14ac:dyDescent="0.35">
      <c r="B135" t="s">
        <v>47</v>
      </c>
      <c r="C135" t="s">
        <v>151</v>
      </c>
      <c r="D135" t="s">
        <v>316</v>
      </c>
      <c r="E135">
        <v>431.08156803662507</v>
      </c>
      <c r="F135">
        <v>417.32173056910801</v>
      </c>
      <c r="G135">
        <v>389.76436386065302</v>
      </c>
      <c r="H135">
        <v>371.32125443534972</v>
      </c>
      <c r="I135">
        <v>358.66110750713852</v>
      </c>
      <c r="J135">
        <v>350.00690827548692</v>
      </c>
      <c r="K135">
        <v>344.33174134911621</v>
      </c>
      <c r="L135">
        <v>341.34413937260001</v>
      </c>
      <c r="M135">
        <v>336.56089430349522</v>
      </c>
      <c r="N135">
        <v>340.34322585827277</v>
      </c>
      <c r="O135">
        <v>348.26648222138448</v>
      </c>
      <c r="P135">
        <v>370.91914498793528</v>
      </c>
      <c r="Q135">
        <v>396.2356261480848</v>
      </c>
      <c r="R135">
        <v>437.17421562524783</v>
      </c>
      <c r="S135">
        <v>465.04944843683438</v>
      </c>
      <c r="T135">
        <v>480.48128870351621</v>
      </c>
      <c r="U135">
        <v>492.65105391762268</v>
      </c>
      <c r="V135">
        <v>499.9111830443232</v>
      </c>
      <c r="W135">
        <v>501.65251505855929</v>
      </c>
      <c r="X135">
        <v>499.85545691645677</v>
      </c>
      <c r="Y135">
        <v>496.1305320319085</v>
      </c>
      <c r="Z135">
        <v>499.06838283817791</v>
      </c>
      <c r="AA135">
        <v>505.60382596904481</v>
      </c>
      <c r="AB135">
        <v>516.58370150122073</v>
      </c>
      <c r="AC135">
        <v>532.74201778768622</v>
      </c>
      <c r="AD135">
        <v>546.60743382378473</v>
      </c>
      <c r="AE135">
        <v>561.90992706931195</v>
      </c>
      <c r="AF135">
        <v>579.47287022277101</v>
      </c>
      <c r="AG135">
        <v>595.59080969989054</v>
      </c>
      <c r="AH135">
        <v>617.13418586602074</v>
      </c>
      <c r="AI135">
        <v>654.30672643745709</v>
      </c>
      <c r="AJ135">
        <v>694.91211691520641</v>
      </c>
      <c r="AK135">
        <v>731.16586611084733</v>
      </c>
      <c r="AL135">
        <v>753.69458750960973</v>
      </c>
      <c r="AM135">
        <v>776.35529443577741</v>
      </c>
      <c r="AN135">
        <v>779.00375803677639</v>
      </c>
      <c r="AO135">
        <v>788.84385908354602</v>
      </c>
      <c r="AP135">
        <v>787.67001392821453</v>
      </c>
      <c r="AQ135">
        <v>771.23948809750425</v>
      </c>
      <c r="AR135">
        <v>741.26354448773714</v>
      </c>
      <c r="AS135">
        <v>716.58577617006131</v>
      </c>
      <c r="AT135">
        <v>675.33068910960617</v>
      </c>
      <c r="AU135">
        <v>631.5705264828606</v>
      </c>
      <c r="AV135">
        <v>583.38387548694209</v>
      </c>
      <c r="AW135">
        <v>534.06092057193052</v>
      </c>
      <c r="AX135">
        <v>491.31926515056932</v>
      </c>
      <c r="AY135">
        <v>460.08621016435319</v>
      </c>
      <c r="AZ135">
        <v>449.46910734532372</v>
      </c>
    </row>
    <row r="136" spans="2:52" x14ac:dyDescent="0.35">
      <c r="B136" t="s">
        <v>47</v>
      </c>
      <c r="C136" t="s">
        <v>151</v>
      </c>
      <c r="D136" t="s">
        <v>317</v>
      </c>
      <c r="E136">
        <v>438.96617616526282</v>
      </c>
      <c r="F136">
        <v>424.95466724067262</v>
      </c>
      <c r="G136">
        <v>396.89326822449692</v>
      </c>
      <c r="H136">
        <v>378.11282892644027</v>
      </c>
      <c r="I136">
        <v>365.22112420318223</v>
      </c>
      <c r="J136">
        <v>356.40863713306072</v>
      </c>
      <c r="K136">
        <v>350.62966974154182</v>
      </c>
      <c r="L136">
        <v>347.58742364990718</v>
      </c>
      <c r="M136">
        <v>342.71669162763749</v>
      </c>
      <c r="N136">
        <v>346.56820313426931</v>
      </c>
      <c r="O136">
        <v>354.63637817671668</v>
      </c>
      <c r="P136">
        <v>377.70336477946842</v>
      </c>
      <c r="Q136">
        <v>403.48289179438018</v>
      </c>
      <c r="R136">
        <v>445.17026006261227</v>
      </c>
      <c r="S136">
        <v>473.55533904603811</v>
      </c>
      <c r="T136">
        <v>489.26943219066288</v>
      </c>
      <c r="U136">
        <v>501.66178597464898</v>
      </c>
      <c r="V136">
        <v>509.0547049893238</v>
      </c>
      <c r="W136">
        <v>510.82788647607771</v>
      </c>
      <c r="X136">
        <v>508.99795961425838</v>
      </c>
      <c r="Y136">
        <v>505.2049047626669</v>
      </c>
      <c r="Z136">
        <v>508.1964897205803</v>
      </c>
      <c r="AA136">
        <v>514.85146802032159</v>
      </c>
      <c r="AB136">
        <v>526.03216869161611</v>
      </c>
      <c r="AC136">
        <v>542.48602531518679</v>
      </c>
      <c r="AD136">
        <v>556.60504387129811</v>
      </c>
      <c r="AE136">
        <v>572.18742419987007</v>
      </c>
      <c r="AF136">
        <v>590.07159872719944</v>
      </c>
      <c r="AG136">
        <v>606.48434003775617</v>
      </c>
      <c r="AH136">
        <v>628.42175086329291</v>
      </c>
      <c r="AI136">
        <v>666.27418808836399</v>
      </c>
      <c r="AJ136">
        <v>707.6222630499002</v>
      </c>
      <c r="AK136">
        <v>744.53910393582942</v>
      </c>
      <c r="AL136">
        <v>767.47988224687765</v>
      </c>
      <c r="AM136">
        <v>790.55506013928141</v>
      </c>
      <c r="AN136">
        <v>793.25196491518841</v>
      </c>
      <c r="AO136">
        <v>803.27204429193694</v>
      </c>
      <c r="AP136">
        <v>802.07672916493482</v>
      </c>
      <c r="AQ136">
        <v>785.34568420483424</v>
      </c>
      <c r="AR136">
        <v>754.82147180750189</v>
      </c>
      <c r="AS136">
        <v>729.69233988000997</v>
      </c>
      <c r="AT136">
        <v>687.682685194996</v>
      </c>
      <c r="AU136">
        <v>643.12213637793184</v>
      </c>
      <c r="AV136">
        <v>594.0541374230537</v>
      </c>
      <c r="AW136">
        <v>543.82905121761701</v>
      </c>
      <c r="AX136">
        <v>500.30563840101019</v>
      </c>
      <c r="AY136">
        <v>468.50132169198821</v>
      </c>
      <c r="AZ136">
        <v>457.69002895300741</v>
      </c>
    </row>
    <row r="137" spans="2:52" x14ac:dyDescent="0.35">
      <c r="B137" t="s">
        <v>47</v>
      </c>
      <c r="C137" t="s">
        <v>151</v>
      </c>
      <c r="D137" t="s">
        <v>318</v>
      </c>
      <c r="E137">
        <v>449.19153917437762</v>
      </c>
      <c r="F137">
        <v>434.85364345089778</v>
      </c>
      <c r="G137">
        <v>406.13857677861557</v>
      </c>
      <c r="H137">
        <v>386.92066229517928</v>
      </c>
      <c r="I137">
        <v>373.72865570868157</v>
      </c>
      <c r="J137">
        <v>364.71088886030401</v>
      </c>
      <c r="K137">
        <v>358.7973050846428</v>
      </c>
      <c r="L137">
        <v>355.68419232414152</v>
      </c>
      <c r="M137">
        <v>350.70000052808479</v>
      </c>
      <c r="N137">
        <v>354.64122988868229</v>
      </c>
      <c r="O137">
        <v>362.89734656105401</v>
      </c>
      <c r="P137">
        <v>386.50166001117242</v>
      </c>
      <c r="Q137">
        <v>412.88170031445088</v>
      </c>
      <c r="R137">
        <v>455.54014220197911</v>
      </c>
      <c r="S137">
        <v>484.58642870527223</v>
      </c>
      <c r="T137">
        <v>500.66656897490913</v>
      </c>
      <c r="U137">
        <v>513.34759264477475</v>
      </c>
      <c r="V137">
        <v>520.91272374485993</v>
      </c>
      <c r="W137">
        <v>522.72721006412166</v>
      </c>
      <c r="X137">
        <v>520.85465653205245</v>
      </c>
      <c r="Y137">
        <v>516.97324552712405</v>
      </c>
      <c r="Z137">
        <v>520.03451704365682</v>
      </c>
      <c r="AA137">
        <v>526.84451769506791</v>
      </c>
      <c r="AB137">
        <v>538.28566377028619</v>
      </c>
      <c r="AC137">
        <v>555.12279971242708</v>
      </c>
      <c r="AD137">
        <v>569.57070941757831</v>
      </c>
      <c r="AE137">
        <v>585.51606872735022</v>
      </c>
      <c r="AF137">
        <v>603.81684067514118</v>
      </c>
      <c r="AG137">
        <v>620.61190355621443</v>
      </c>
      <c r="AH137">
        <v>643.06032867248939</v>
      </c>
      <c r="AI137">
        <v>681.79450789141367</v>
      </c>
      <c r="AJ137">
        <v>724.10575290833617</v>
      </c>
      <c r="AK137">
        <v>761.88254182603873</v>
      </c>
      <c r="AL137">
        <v>785.35770706409653</v>
      </c>
      <c r="AM137">
        <v>808.97040261335258</v>
      </c>
      <c r="AN137">
        <v>811.73012961072436</v>
      </c>
      <c r="AO137">
        <v>821.98361865448305</v>
      </c>
      <c r="AP137">
        <v>820.76045962572368</v>
      </c>
      <c r="AQ137">
        <v>803.6396784683302</v>
      </c>
      <c r="AR137">
        <v>772.40442916365191</v>
      </c>
      <c r="AS137">
        <v>746.68993437675408</v>
      </c>
      <c r="AT137">
        <v>703.70169867031734</v>
      </c>
      <c r="AU137">
        <v>658.10314781054387</v>
      </c>
      <c r="AV137">
        <v>607.89214939764918</v>
      </c>
      <c r="AW137">
        <v>556.4971103199864</v>
      </c>
      <c r="AX137">
        <v>511.95985470725981</v>
      </c>
      <c r="AY137">
        <v>479.41468209346721</v>
      </c>
      <c r="AZ137">
        <v>468.35154901038601</v>
      </c>
    </row>
    <row r="138" spans="2:52" x14ac:dyDescent="0.35">
      <c r="B138" t="s">
        <v>47</v>
      </c>
      <c r="C138" t="s">
        <v>151</v>
      </c>
      <c r="D138" t="s">
        <v>319</v>
      </c>
      <c r="E138">
        <v>461.92210510430652</v>
      </c>
      <c r="F138">
        <v>447.17785816784601</v>
      </c>
      <c r="G138">
        <v>417.64897596794782</v>
      </c>
      <c r="H138">
        <v>397.88640535003321</v>
      </c>
      <c r="I138">
        <v>384.32052326733589</v>
      </c>
      <c r="J138">
        <v>375.04718331619011</v>
      </c>
      <c r="K138">
        <v>368.96600228730239</v>
      </c>
      <c r="L138">
        <v>365.76466060041099</v>
      </c>
      <c r="M138">
        <v>360.63921150822682</v>
      </c>
      <c r="N138">
        <v>364.69213950035311</v>
      </c>
      <c r="O138">
        <v>373.18224329949919</v>
      </c>
      <c r="P138">
        <v>397.45552809569369</v>
      </c>
      <c r="Q138">
        <v>424.58320679601849</v>
      </c>
      <c r="R138">
        <v>468.45063429337222</v>
      </c>
      <c r="S138">
        <v>498.32012344654032</v>
      </c>
      <c r="T138">
        <v>514.85599199245189</v>
      </c>
      <c r="U138">
        <v>527.89640935923569</v>
      </c>
      <c r="V138">
        <v>535.67594432012197</v>
      </c>
      <c r="W138">
        <v>537.54185511135563</v>
      </c>
      <c r="X138">
        <v>535.61623142074984</v>
      </c>
      <c r="Y138">
        <v>531.62481710010843</v>
      </c>
      <c r="Z138">
        <v>534.77284830704468</v>
      </c>
      <c r="AA138">
        <v>541.77585161926947</v>
      </c>
      <c r="AB138">
        <v>553.5412519417788</v>
      </c>
      <c r="AC138">
        <v>570.85557022260878</v>
      </c>
      <c r="AD138">
        <v>585.71294905397986</v>
      </c>
      <c r="AE138">
        <v>602.11021680428598</v>
      </c>
      <c r="AF138">
        <v>620.92965209172519</v>
      </c>
      <c r="AG138">
        <v>638.20070491619276</v>
      </c>
      <c r="AH138">
        <v>661.28534227388957</v>
      </c>
      <c r="AI138">
        <v>701.11728932520566</v>
      </c>
      <c r="AJ138">
        <v>744.62768002340113</v>
      </c>
      <c r="AK138">
        <v>783.47510331418584</v>
      </c>
      <c r="AL138">
        <v>807.61557970064234</v>
      </c>
      <c r="AM138">
        <v>831.89748415357826</v>
      </c>
      <c r="AN138">
        <v>834.73542474899159</v>
      </c>
      <c r="AO138">
        <v>845.27950857671101</v>
      </c>
      <c r="AP138">
        <v>844.02168392026192</v>
      </c>
      <c r="AQ138">
        <v>826.41568161712576</v>
      </c>
      <c r="AR138">
        <v>794.295192128846</v>
      </c>
      <c r="AS138">
        <v>767.85192121263572</v>
      </c>
      <c r="AT138">
        <v>723.64535318881383</v>
      </c>
      <c r="AU138">
        <v>676.75449090417135</v>
      </c>
      <c r="AV138">
        <v>625.12045939747031</v>
      </c>
      <c r="AW138">
        <v>572.26883025434893</v>
      </c>
      <c r="AX138">
        <v>526.46934145272917</v>
      </c>
      <c r="AY138">
        <v>493.00180403566731</v>
      </c>
      <c r="AZ138">
        <v>481.62512999550438</v>
      </c>
    </row>
    <row r="139" spans="2:52" x14ac:dyDescent="0.35">
      <c r="B139" t="s">
        <v>47</v>
      </c>
      <c r="C139" t="s">
        <v>151</v>
      </c>
      <c r="D139" t="s">
        <v>320</v>
      </c>
      <c r="E139">
        <v>469.96990778802859</v>
      </c>
      <c r="F139">
        <v>454.96878033263738</v>
      </c>
      <c r="G139">
        <v>424.92543343232842</v>
      </c>
      <c r="H139">
        <v>404.81855093347411</v>
      </c>
      <c r="I139">
        <v>391.01631830373481</v>
      </c>
      <c r="J139">
        <v>381.5814142937981</v>
      </c>
      <c r="K139">
        <v>375.39428435174148</v>
      </c>
      <c r="L139">
        <v>372.1371675332108</v>
      </c>
      <c r="M139">
        <v>366.92242069471058</v>
      </c>
      <c r="N139">
        <v>371.0459605159993</v>
      </c>
      <c r="O139">
        <v>379.68398250175051</v>
      </c>
      <c r="P139">
        <v>404.38016675299809</v>
      </c>
      <c r="Q139">
        <v>431.98047536870291</v>
      </c>
      <c r="R139">
        <v>476.61217977950167</v>
      </c>
      <c r="S139">
        <v>507.0020678317743</v>
      </c>
      <c r="T139">
        <v>523.82603128760888</v>
      </c>
      <c r="U139">
        <v>537.09364433245514</v>
      </c>
      <c r="V139">
        <v>545.00871764849808</v>
      </c>
      <c r="W139">
        <v>546.90713712833394</v>
      </c>
      <c r="X139">
        <v>544.94796440568598</v>
      </c>
      <c r="Y139">
        <v>540.88700997313708</v>
      </c>
      <c r="Z139">
        <v>544.08988751393713</v>
      </c>
      <c r="AA139">
        <v>551.21490011783135</v>
      </c>
      <c r="AB139">
        <v>563.1852822310891</v>
      </c>
      <c r="AC139">
        <v>580.80125790304089</v>
      </c>
      <c r="AD139">
        <v>595.91748828516256</v>
      </c>
      <c r="AE139">
        <v>612.60043618358986</v>
      </c>
      <c r="AF139">
        <v>631.74775164852826</v>
      </c>
      <c r="AG139">
        <v>649.31970807500045</v>
      </c>
      <c r="AH139">
        <v>672.80653576831241</v>
      </c>
      <c r="AI139">
        <v>713.33245188245371</v>
      </c>
      <c r="AJ139">
        <v>757.60089904766255</v>
      </c>
      <c r="AK139">
        <v>797.12513861106243</v>
      </c>
      <c r="AL139">
        <v>821.68620060817159</v>
      </c>
      <c r="AM139">
        <v>846.39115469147339</v>
      </c>
      <c r="AN139">
        <v>849.2785390906962</v>
      </c>
      <c r="AO139">
        <v>860.00632641558195</v>
      </c>
      <c r="AP139">
        <v>858.72658740488578</v>
      </c>
      <c r="AQ139">
        <v>840.81384586797162</v>
      </c>
      <c r="AR139">
        <v>808.13373959874593</v>
      </c>
      <c r="AS139">
        <v>781.22976280963144</v>
      </c>
      <c r="AT139">
        <v>736.25300922238011</v>
      </c>
      <c r="AU139">
        <v>688.54519446205734</v>
      </c>
      <c r="AV139">
        <v>636.01157297527266</v>
      </c>
      <c r="AW139">
        <v>582.23914035001201</v>
      </c>
      <c r="AX139">
        <v>535.64171344407157</v>
      </c>
      <c r="AY139">
        <v>501.59109040615198</v>
      </c>
      <c r="AZ139">
        <v>490.01620712927911</v>
      </c>
    </row>
    <row r="140" spans="2:52" x14ac:dyDescent="0.35">
      <c r="B140" t="s">
        <v>47</v>
      </c>
      <c r="C140" t="s">
        <v>151</v>
      </c>
      <c r="D140" t="s">
        <v>321</v>
      </c>
      <c r="E140">
        <v>478.09051100165192</v>
      </c>
      <c r="F140">
        <v>462.83017928274609</v>
      </c>
      <c r="G140">
        <v>432.26771382751741</v>
      </c>
      <c r="H140">
        <v>411.81340479787809</v>
      </c>
      <c r="I140">
        <v>397.77268359091102</v>
      </c>
      <c r="J140">
        <v>388.17475401156298</v>
      </c>
      <c r="K140">
        <v>381.88071674106271</v>
      </c>
      <c r="L140">
        <v>378.5673202483116</v>
      </c>
      <c r="M140">
        <v>373.26246787489691</v>
      </c>
      <c r="N140">
        <v>377.45725828089178</v>
      </c>
      <c r="O140">
        <v>386.24453652312769</v>
      </c>
      <c r="P140">
        <v>411.36744578351221</v>
      </c>
      <c r="Q140">
        <v>439.4446597310851</v>
      </c>
      <c r="R140">
        <v>484.84755471443282</v>
      </c>
      <c r="S140">
        <v>515.76254920115878</v>
      </c>
      <c r="T140">
        <v>532.87721367729557</v>
      </c>
      <c r="U140">
        <v>546.37407761532393</v>
      </c>
      <c r="V140">
        <v>554.42591536828343</v>
      </c>
      <c r="W140">
        <v>556.35713761074987</v>
      </c>
      <c r="X140">
        <v>554.36411237107063</v>
      </c>
      <c r="Y140">
        <v>550.23298876583885</v>
      </c>
      <c r="Z140">
        <v>553.49120878116696</v>
      </c>
      <c r="AA140">
        <v>560.73933437440257</v>
      </c>
      <c r="AB140">
        <v>572.91655254640875</v>
      </c>
      <c r="AC140">
        <v>590.83691440624659</v>
      </c>
      <c r="AD140">
        <v>606.2143379136827</v>
      </c>
      <c r="AE140">
        <v>623.18555022664304</v>
      </c>
      <c r="AF140">
        <v>642.66371187751849</v>
      </c>
      <c r="AG140">
        <v>660.53929388397319</v>
      </c>
      <c r="AH140">
        <v>684.431950132015</v>
      </c>
      <c r="AI140">
        <v>725.65811296233528</v>
      </c>
      <c r="AJ140">
        <v>770.69147398342022</v>
      </c>
      <c r="AK140">
        <v>810.89865230842133</v>
      </c>
      <c r="AL140">
        <v>835.88410453919983</v>
      </c>
      <c r="AM140">
        <v>861.01593516543926</v>
      </c>
      <c r="AN140">
        <v>863.95321063777703</v>
      </c>
      <c r="AO140">
        <v>874.8663632441029</v>
      </c>
      <c r="AP140">
        <v>873.56451164162024</v>
      </c>
      <c r="AQ140">
        <v>855.3422561037479</v>
      </c>
      <c r="AR140">
        <v>822.09747075274754</v>
      </c>
      <c r="AS140">
        <v>794.72862053928714</v>
      </c>
      <c r="AT140">
        <v>748.97471427977644</v>
      </c>
      <c r="AU140">
        <v>700.44255688083445</v>
      </c>
      <c r="AV140">
        <v>647.00120771106526</v>
      </c>
      <c r="AW140">
        <v>592.29964200314362</v>
      </c>
      <c r="AX140">
        <v>544.89705883419913</v>
      </c>
      <c r="AY140">
        <v>510.258075575156</v>
      </c>
      <c r="AZ140">
        <v>498.48319005818661</v>
      </c>
    </row>
    <row r="141" spans="2:52" x14ac:dyDescent="0.35">
      <c r="B141" t="s">
        <v>47</v>
      </c>
      <c r="C141" t="s">
        <v>151</v>
      </c>
      <c r="D141" t="s">
        <v>322</v>
      </c>
      <c r="E141">
        <v>486.5163009800645</v>
      </c>
      <c r="F141">
        <v>470.98702363871769</v>
      </c>
      <c r="G141">
        <v>439.88593022660132</v>
      </c>
      <c r="H141">
        <v>419.07113775696189</v>
      </c>
      <c r="I141">
        <v>404.7829651463108</v>
      </c>
      <c r="J141">
        <v>395.01588320563741</v>
      </c>
      <c r="K141">
        <v>388.61092083845119</v>
      </c>
      <c r="L141">
        <v>385.2391295808581</v>
      </c>
      <c r="M141">
        <v>379.8407853456801</v>
      </c>
      <c r="N141">
        <v>384.10950406054337</v>
      </c>
      <c r="O141">
        <v>393.05164787581862</v>
      </c>
      <c r="P141">
        <v>418.6173192329266</v>
      </c>
      <c r="Q141">
        <v>447.18936146605898</v>
      </c>
      <c r="R141">
        <v>493.39242974031788</v>
      </c>
      <c r="S141">
        <v>524.85226509866709</v>
      </c>
      <c r="T141">
        <v>542.26855565837718</v>
      </c>
      <c r="U141">
        <v>556.00328614738714</v>
      </c>
      <c r="V141">
        <v>564.1970281889395</v>
      </c>
      <c r="W141">
        <v>566.16228598041232</v>
      </c>
      <c r="X141">
        <v>564.13413598568195</v>
      </c>
      <c r="Y141">
        <v>559.93020612499947</v>
      </c>
      <c r="Z141">
        <v>563.24584848383961</v>
      </c>
      <c r="AA141">
        <v>570.62171387232411</v>
      </c>
      <c r="AB141">
        <v>583.01354137138776</v>
      </c>
      <c r="AC141">
        <v>601.24972879540962</v>
      </c>
      <c r="AD141">
        <v>616.89816153206323</v>
      </c>
      <c r="AE141">
        <v>634.16847175083331</v>
      </c>
      <c r="AF141">
        <v>653.98991337790392</v>
      </c>
      <c r="AG141">
        <v>672.18053175563637</v>
      </c>
      <c r="AH141">
        <v>696.49426831993605</v>
      </c>
      <c r="AI141">
        <v>738.44699438803389</v>
      </c>
      <c r="AJ141">
        <v>784.27401609314029</v>
      </c>
      <c r="AK141">
        <v>825.18979923751181</v>
      </c>
      <c r="AL141">
        <v>850.61559104451635</v>
      </c>
      <c r="AM141">
        <v>876.1903409961908</v>
      </c>
      <c r="AN141">
        <v>879.17938253723139</v>
      </c>
      <c r="AO141">
        <v>890.28486678316801</v>
      </c>
      <c r="AP141">
        <v>888.96007155822645</v>
      </c>
      <c r="AQ141">
        <v>870.41666993072886</v>
      </c>
      <c r="AR141">
        <v>836.585983850057</v>
      </c>
      <c r="AS141">
        <v>808.7347894391221</v>
      </c>
      <c r="AT141">
        <v>762.17452372263972</v>
      </c>
      <c r="AU141">
        <v>712.78704341719197</v>
      </c>
      <c r="AV141">
        <v>658.40385253773468</v>
      </c>
      <c r="AW141">
        <v>602.7382352673178</v>
      </c>
      <c r="AX141">
        <v>554.50023662572778</v>
      </c>
      <c r="AY141">
        <v>519.25078151817434</v>
      </c>
      <c r="AZ141">
        <v>507.26837731990338</v>
      </c>
    </row>
    <row r="142" spans="2:52" x14ac:dyDescent="0.35">
      <c r="B142" t="s">
        <v>47</v>
      </c>
      <c r="C142" t="s">
        <v>151</v>
      </c>
      <c r="D142" t="s">
        <v>387</v>
      </c>
      <c r="E142">
        <v>494.90208476625071</v>
      </c>
      <c r="F142">
        <v>479.10513877355987</v>
      </c>
      <c r="G142">
        <v>447.46797484470522</v>
      </c>
      <c r="H142">
        <v>426.29441053360199</v>
      </c>
      <c r="I142">
        <v>411.759961434432</v>
      </c>
      <c r="J142">
        <v>401.82453027871378</v>
      </c>
      <c r="K142">
        <v>395.30916949432822</v>
      </c>
      <c r="L142">
        <v>391.87926073398881</v>
      </c>
      <c r="M142">
        <v>386.38786854241471</v>
      </c>
      <c r="N142">
        <v>390.73016454978563</v>
      </c>
      <c r="O142">
        <v>399.82643862640828</v>
      </c>
      <c r="P142">
        <v>425.8327698173544</v>
      </c>
      <c r="Q142">
        <v>454.89729085955071</v>
      </c>
      <c r="R142">
        <v>501.89673315051948</v>
      </c>
      <c r="S142">
        <v>533.89882244102398</v>
      </c>
      <c r="T142">
        <v>551.61530694428109</v>
      </c>
      <c r="U142">
        <v>565.58677457860438</v>
      </c>
      <c r="V142">
        <v>573.92174713806912</v>
      </c>
      <c r="W142">
        <v>575.92087887557454</v>
      </c>
      <c r="X142">
        <v>573.85777090038698</v>
      </c>
      <c r="Y142">
        <v>569.58138047303294</v>
      </c>
      <c r="Z142">
        <v>572.95417253040841</v>
      </c>
      <c r="AA142">
        <v>580.45717119738583</v>
      </c>
      <c r="AB142">
        <v>593.0625890446322</v>
      </c>
      <c r="AC142">
        <v>611.61310247276572</v>
      </c>
      <c r="AD142">
        <v>627.53125766940252</v>
      </c>
      <c r="AE142">
        <v>645.09924565790641</v>
      </c>
      <c r="AF142">
        <v>665.26233734578761</v>
      </c>
      <c r="AG142">
        <v>683.76649628186397</v>
      </c>
      <c r="AH142">
        <v>708.49931384602269</v>
      </c>
      <c r="AI142">
        <v>751.17515338295902</v>
      </c>
      <c r="AJ142">
        <v>797.79206742016152</v>
      </c>
      <c r="AK142">
        <v>839.41309088268883</v>
      </c>
      <c r="AL142">
        <v>865.27713150531713</v>
      </c>
      <c r="AM142">
        <v>891.29269777300908</v>
      </c>
      <c r="AN142">
        <v>894.33325959413196</v>
      </c>
      <c r="AO142">
        <v>905.63016227669596</v>
      </c>
      <c r="AP142">
        <v>904.28253236708917</v>
      </c>
      <c r="AQ142">
        <v>885.41950947223563</v>
      </c>
      <c r="AR142">
        <v>851.00570455620436</v>
      </c>
      <c r="AS142">
        <v>822.67445614903829</v>
      </c>
      <c r="AT142">
        <v>775.31165962209946</v>
      </c>
      <c r="AU142">
        <v>725.07291753826576</v>
      </c>
      <c r="AV142">
        <v>669.75235687407701</v>
      </c>
      <c r="AW142">
        <v>613.12726541992981</v>
      </c>
      <c r="AX142">
        <v>564.05781791203913</v>
      </c>
      <c r="AY142">
        <v>528.20078951553853</v>
      </c>
      <c r="AZ142">
        <v>516.01185194799928</v>
      </c>
    </row>
    <row r="143" spans="2:52" x14ac:dyDescent="0.35">
      <c r="B143" t="s">
        <v>47</v>
      </c>
      <c r="C143" t="s">
        <v>151</v>
      </c>
      <c r="D143" t="s">
        <v>510</v>
      </c>
      <c r="E143">
        <v>503.72834149508788</v>
      </c>
      <c r="F143">
        <v>487.64966724714247</v>
      </c>
      <c r="G143">
        <v>455.44827508081681</v>
      </c>
      <c r="H143">
        <v>433.89709402444862</v>
      </c>
      <c r="I143">
        <v>419.10343248081671</v>
      </c>
      <c r="J143">
        <v>408.9908093738191</v>
      </c>
      <c r="K143">
        <v>402.35925136833828</v>
      </c>
      <c r="L143">
        <v>398.86817241654671</v>
      </c>
      <c r="M143">
        <v>393.27884481759918</v>
      </c>
      <c r="N143">
        <v>397.69858284942978</v>
      </c>
      <c r="O143">
        <v>406.9570830567306</v>
      </c>
      <c r="P143">
        <v>433.42722024634179</v>
      </c>
      <c r="Q143">
        <v>463.01008811372941</v>
      </c>
      <c r="R143">
        <v>510.84773488300061</v>
      </c>
      <c r="S143">
        <v>543.42056061740311</v>
      </c>
      <c r="T143">
        <v>561.45300709651656</v>
      </c>
      <c r="U143">
        <v>575.67364676711736</v>
      </c>
      <c r="V143">
        <v>584.15726813995764</v>
      </c>
      <c r="W143">
        <v>586.19205309148902</v>
      </c>
      <c r="X143">
        <v>584.09215092769557</v>
      </c>
      <c r="Y143">
        <v>579.73949385902722</v>
      </c>
      <c r="Z143">
        <v>583.17243746861425</v>
      </c>
      <c r="AA143">
        <v>590.80924723582598</v>
      </c>
      <c r="AB143">
        <v>603.6394745100655</v>
      </c>
      <c r="AC143">
        <v>622.52082427736252</v>
      </c>
      <c r="AD143">
        <v>638.722869416555</v>
      </c>
      <c r="AE143">
        <v>656.60417104217754</v>
      </c>
      <c r="AF143">
        <v>677.12685835344018</v>
      </c>
      <c r="AG143">
        <v>695.96102692646957</v>
      </c>
      <c r="AH143">
        <v>721.1349382022297</v>
      </c>
      <c r="AI143">
        <v>764.57187357502119</v>
      </c>
      <c r="AJ143">
        <v>812.02016994796952</v>
      </c>
      <c r="AK143">
        <v>854.3834772878638</v>
      </c>
      <c r="AL143">
        <v>880.70878624943668</v>
      </c>
      <c r="AM143">
        <v>907.18832321737978</v>
      </c>
      <c r="AN143">
        <v>910.28311148057924</v>
      </c>
      <c r="AO143">
        <v>921.78148707341404</v>
      </c>
      <c r="AP143">
        <v>920.40982306105502</v>
      </c>
      <c r="AQ143">
        <v>901.21039042399843</v>
      </c>
      <c r="AR143">
        <v>866.18283768480239</v>
      </c>
      <c r="AS143">
        <v>837.34631989286856</v>
      </c>
      <c r="AT143">
        <v>789.1388387012048</v>
      </c>
      <c r="AU143">
        <v>738.00412133455291</v>
      </c>
      <c r="AV143">
        <v>681.69695445908508</v>
      </c>
      <c r="AW143">
        <v>624.06199133566781</v>
      </c>
      <c r="AX143">
        <v>574.11742215304935</v>
      </c>
      <c r="AY143">
        <v>537.62090698148256</v>
      </c>
      <c r="AZ143">
        <v>525.21458764180215</v>
      </c>
    </row>
    <row r="144" spans="2:52" x14ac:dyDescent="0.35">
      <c r="B144" t="s">
        <v>49</v>
      </c>
      <c r="C144" t="s">
        <v>154</v>
      </c>
      <c r="D144" t="s">
        <v>315</v>
      </c>
      <c r="E144">
        <v>366.1188195998173</v>
      </c>
      <c r="F144">
        <v>349.98919399105478</v>
      </c>
      <c r="G144">
        <v>318.83822317068439</v>
      </c>
      <c r="H144">
        <v>302.76588600704878</v>
      </c>
      <c r="I144">
        <v>294.69084542777171</v>
      </c>
      <c r="J144">
        <v>290.76039348651392</v>
      </c>
      <c r="K144">
        <v>283.74886339762247</v>
      </c>
      <c r="L144">
        <v>279.57093673044068</v>
      </c>
      <c r="M144">
        <v>279.10231492627429</v>
      </c>
      <c r="N144">
        <v>283.5697244042841</v>
      </c>
      <c r="O144">
        <v>289.85236840482389</v>
      </c>
      <c r="P144">
        <v>308.65897890529311</v>
      </c>
      <c r="Q144">
        <v>328.57496936937838</v>
      </c>
      <c r="R144">
        <v>356.82610466612653</v>
      </c>
      <c r="S144">
        <v>361.68445906307392</v>
      </c>
      <c r="T144">
        <v>357.51200957906661</v>
      </c>
      <c r="U144">
        <v>348.1941620664075</v>
      </c>
      <c r="V144">
        <v>345.71874112912349</v>
      </c>
      <c r="W144">
        <v>327.54294364824972</v>
      </c>
      <c r="X144">
        <v>315.81153742693272</v>
      </c>
      <c r="Y144">
        <v>307.63332860473031</v>
      </c>
      <c r="Z144">
        <v>306.68293924055018</v>
      </c>
      <c r="AA144">
        <v>314.43661732502733</v>
      </c>
      <c r="AB144">
        <v>322.74492086276422</v>
      </c>
      <c r="AC144">
        <v>335.54726351979832</v>
      </c>
      <c r="AD144">
        <v>354.4387058309249</v>
      </c>
      <c r="AE144">
        <v>375.23399068588208</v>
      </c>
      <c r="AF144">
        <v>392.66060914055407</v>
      </c>
      <c r="AG144">
        <v>413.07821098380782</v>
      </c>
      <c r="AH144">
        <v>434.1361683283705</v>
      </c>
      <c r="AI144">
        <v>475.53319369183743</v>
      </c>
      <c r="AJ144">
        <v>524.02464251726417</v>
      </c>
      <c r="AK144">
        <v>577.08795963459056</v>
      </c>
      <c r="AL144">
        <v>626.2697555182184</v>
      </c>
      <c r="AM144">
        <v>673.49078177275851</v>
      </c>
      <c r="AN144">
        <v>713.13928997029097</v>
      </c>
      <c r="AO144">
        <v>747.67231041185164</v>
      </c>
      <c r="AP144">
        <v>753.12036798088184</v>
      </c>
      <c r="AQ144">
        <v>751.88019639341019</v>
      </c>
      <c r="AR144">
        <v>720.53400864662171</v>
      </c>
      <c r="AS144">
        <v>685.64714462021925</v>
      </c>
      <c r="AT144">
        <v>635.7277977547825</v>
      </c>
      <c r="AU144">
        <v>574.87440328948799</v>
      </c>
      <c r="AV144">
        <v>513.4109585102799</v>
      </c>
      <c r="AW144">
        <v>462.48076677438843</v>
      </c>
      <c r="AX144">
        <v>426.17218654289718</v>
      </c>
      <c r="AY144">
        <v>399.8908419662805</v>
      </c>
      <c r="AZ144">
        <v>414.29974156426431</v>
      </c>
    </row>
    <row r="145" spans="2:52" x14ac:dyDescent="0.35">
      <c r="B145" t="s">
        <v>49</v>
      </c>
      <c r="C145" t="s">
        <v>154</v>
      </c>
      <c r="D145" t="s">
        <v>316</v>
      </c>
      <c r="E145">
        <v>380.6774825429747</v>
      </c>
      <c r="F145">
        <v>363.9064646591745</v>
      </c>
      <c r="G145">
        <v>331.51677990155912</v>
      </c>
      <c r="H145">
        <v>314.8053285297824</v>
      </c>
      <c r="I145">
        <v>306.40918510696798</v>
      </c>
      <c r="J145">
        <v>302.3224393016319</v>
      </c>
      <c r="K145">
        <v>295.03209671304012</v>
      </c>
      <c r="L145">
        <v>290.68803538439732</v>
      </c>
      <c r="M145">
        <v>290.20077890064209</v>
      </c>
      <c r="N145">
        <v>294.84583428303472</v>
      </c>
      <c r="O145">
        <v>301.37830673133288</v>
      </c>
      <c r="P145">
        <v>320.93275943144317</v>
      </c>
      <c r="Q145">
        <v>341.64070643210499</v>
      </c>
      <c r="R145">
        <v>371.01524411771823</v>
      </c>
      <c r="S145">
        <v>376.06679028831132</v>
      </c>
      <c r="T145">
        <v>371.72842394225518</v>
      </c>
      <c r="U145">
        <v>362.04005354459167</v>
      </c>
      <c r="V145">
        <v>359.46619784476871</v>
      </c>
      <c r="W145">
        <v>340.5676423545242</v>
      </c>
      <c r="X145">
        <v>328.36973842841257</v>
      </c>
      <c r="Y145">
        <v>319.86632429212301</v>
      </c>
      <c r="Z145">
        <v>318.8781428296482</v>
      </c>
      <c r="AA145">
        <v>326.94014482362832</v>
      </c>
      <c r="AB145">
        <v>335.57882687336729</v>
      </c>
      <c r="AC145">
        <v>348.89025287069592</v>
      </c>
      <c r="AD145">
        <v>368.53291070638483</v>
      </c>
      <c r="AE145">
        <v>390.1551171146815</v>
      </c>
      <c r="AF145">
        <v>408.27470258098617</v>
      </c>
      <c r="AG145">
        <v>429.50420746617692</v>
      </c>
      <c r="AH145">
        <v>451.3995314983793</v>
      </c>
      <c r="AI145">
        <v>494.44270370503449</v>
      </c>
      <c r="AJ145">
        <v>544.86240811657512</v>
      </c>
      <c r="AK145">
        <v>600.03578051431964</v>
      </c>
      <c r="AL145">
        <v>651.1732835369346</v>
      </c>
      <c r="AM145">
        <v>700.27204720421207</v>
      </c>
      <c r="AN145">
        <v>741.4971727077816</v>
      </c>
      <c r="AO145">
        <v>777.4033938101752</v>
      </c>
      <c r="AP145">
        <v>783.068092615865</v>
      </c>
      <c r="AQ145">
        <v>781.77860578108243</v>
      </c>
      <c r="AR145">
        <v>749.18594132365342</v>
      </c>
      <c r="AS145">
        <v>712.91180609644425</v>
      </c>
      <c r="AT145">
        <v>661.00742348181871</v>
      </c>
      <c r="AU145">
        <v>597.73420241505198</v>
      </c>
      <c r="AV145">
        <v>533.82667247014831</v>
      </c>
      <c r="AW145">
        <v>480.87124888213941</v>
      </c>
      <c r="AX145">
        <v>443.11886310655552</v>
      </c>
      <c r="AY145">
        <v>415.7924445897296</v>
      </c>
      <c r="AZ145">
        <v>430.77431203694363</v>
      </c>
    </row>
    <row r="146" spans="2:52" x14ac:dyDescent="0.35">
      <c r="B146" t="s">
        <v>49</v>
      </c>
      <c r="C146" t="s">
        <v>154</v>
      </c>
      <c r="D146" t="s">
        <v>317</v>
      </c>
      <c r="E146">
        <v>390.84043866779211</v>
      </c>
      <c r="F146">
        <v>373.6216845065976</v>
      </c>
      <c r="G146">
        <v>340.36729153748161</v>
      </c>
      <c r="H146">
        <v>323.20969413694888</v>
      </c>
      <c r="I146">
        <v>314.58939866643851</v>
      </c>
      <c r="J146">
        <v>310.39354890771</v>
      </c>
      <c r="K146">
        <v>302.90857586352149</v>
      </c>
      <c r="L146">
        <v>298.44854102262468</v>
      </c>
      <c r="M146">
        <v>297.94827624052499</v>
      </c>
      <c r="N146">
        <v>302.71734078083603</v>
      </c>
      <c r="O146">
        <v>309.42421080693452</v>
      </c>
      <c r="P146">
        <v>329.50070921226609</v>
      </c>
      <c r="Q146">
        <v>350.76149678389351</v>
      </c>
      <c r="R146">
        <v>380.92024722538451</v>
      </c>
      <c r="S146">
        <v>386.10665464847739</v>
      </c>
      <c r="T146">
        <v>381.65246682925778</v>
      </c>
      <c r="U146">
        <v>371.7054457685324</v>
      </c>
      <c r="V146">
        <v>369.06287577971563</v>
      </c>
      <c r="W146">
        <v>349.65978508821149</v>
      </c>
      <c r="X146">
        <v>337.13623342063732</v>
      </c>
      <c r="Y146">
        <v>328.40580342777292</v>
      </c>
      <c r="Z146">
        <v>327.39124046046248</v>
      </c>
      <c r="AA146">
        <v>335.66847392018542</v>
      </c>
      <c r="AB146">
        <v>344.53778307731528</v>
      </c>
      <c r="AC146">
        <v>358.20458454226002</v>
      </c>
      <c r="AD146">
        <v>378.37164289784658</v>
      </c>
      <c r="AE146">
        <v>400.57109788302608</v>
      </c>
      <c r="AF146">
        <v>419.17442236868072</v>
      </c>
      <c r="AG146">
        <v>440.97069186852252</v>
      </c>
      <c r="AH146">
        <v>463.45055590553801</v>
      </c>
      <c r="AI146">
        <v>507.64285274044022</v>
      </c>
      <c r="AJ146">
        <v>559.4086132421329</v>
      </c>
      <c r="AK146">
        <v>616.05495052130618</v>
      </c>
      <c r="AL146">
        <v>668.55767272126741</v>
      </c>
      <c r="AM146">
        <v>718.96722729112207</v>
      </c>
      <c r="AN146">
        <v>761.29294098534069</v>
      </c>
      <c r="AO146">
        <v>798.15775135661875</v>
      </c>
      <c r="AP146">
        <v>803.97368076580506</v>
      </c>
      <c r="AQ146">
        <v>802.64976846924344</v>
      </c>
      <c r="AR146">
        <v>769.18697684626989</v>
      </c>
      <c r="AS146">
        <v>731.94443013772707</v>
      </c>
      <c r="AT146">
        <v>678.65435494240467</v>
      </c>
      <c r="AU146">
        <v>613.69192713485097</v>
      </c>
      <c r="AV146">
        <v>548.07825628942214</v>
      </c>
      <c r="AW146">
        <v>493.70908045397022</v>
      </c>
      <c r="AX146">
        <v>454.94881830576401</v>
      </c>
      <c r="AY146">
        <v>426.89286572093982</v>
      </c>
      <c r="AZ146">
        <v>442.27470445228852</v>
      </c>
    </row>
    <row r="147" spans="2:52" x14ac:dyDescent="0.35">
      <c r="B147" t="s">
        <v>49</v>
      </c>
      <c r="C147" t="s">
        <v>154</v>
      </c>
      <c r="D147" t="s">
        <v>318</v>
      </c>
      <c r="E147">
        <v>408.79861159058521</v>
      </c>
      <c r="F147">
        <v>390.7886973186412</v>
      </c>
      <c r="G147">
        <v>356.0063454171858</v>
      </c>
      <c r="H147">
        <v>338.06039791115052</v>
      </c>
      <c r="I147">
        <v>329.04402071165458</v>
      </c>
      <c r="J147">
        <v>324.6553818040291</v>
      </c>
      <c r="K147">
        <v>316.82649235060683</v>
      </c>
      <c r="L147">
        <v>312.16152969520982</v>
      </c>
      <c r="M147">
        <v>311.63827895624559</v>
      </c>
      <c r="N147">
        <v>316.62647047836731</v>
      </c>
      <c r="O147">
        <v>323.64150496183339</v>
      </c>
      <c r="P147">
        <v>344.64046991457769</v>
      </c>
      <c r="Q147">
        <v>366.87813925664688</v>
      </c>
      <c r="R147">
        <v>398.42261134303658</v>
      </c>
      <c r="S147">
        <v>403.8473216440749</v>
      </c>
      <c r="T147">
        <v>399.1884746668602</v>
      </c>
      <c r="U147">
        <v>388.78441204491861</v>
      </c>
      <c r="V147">
        <v>386.02042235607922</v>
      </c>
      <c r="W147">
        <v>365.72580657299972</v>
      </c>
      <c r="X147">
        <v>352.62682799407412</v>
      </c>
      <c r="Y147">
        <v>343.49525585727838</v>
      </c>
      <c r="Z147">
        <v>342.43407617530539</v>
      </c>
      <c r="AA147">
        <v>351.09162849430157</v>
      </c>
      <c r="AB147">
        <v>360.36846095708631</v>
      </c>
      <c r="AC147">
        <v>374.66321889666182</v>
      </c>
      <c r="AD147">
        <v>395.75690481035917</v>
      </c>
      <c r="AE147">
        <v>418.97637106349868</v>
      </c>
      <c r="AF147">
        <v>438.43447331777668</v>
      </c>
      <c r="AG147">
        <v>461.23222868761741</v>
      </c>
      <c r="AH147">
        <v>484.74498811036528</v>
      </c>
      <c r="AI147">
        <v>530.96781410730011</v>
      </c>
      <c r="AJ147">
        <v>585.11208611035636</v>
      </c>
      <c r="AK147">
        <v>644.36118559031331</v>
      </c>
      <c r="AL147">
        <v>699.27628089935718</v>
      </c>
      <c r="AM147">
        <v>752.0020325879442</v>
      </c>
      <c r="AN147">
        <v>796.27251046314746</v>
      </c>
      <c r="AO147">
        <v>834.83116971472543</v>
      </c>
      <c r="AP147">
        <v>840.91432701464112</v>
      </c>
      <c r="AQ147">
        <v>839.52958414988836</v>
      </c>
      <c r="AR147">
        <v>804.52925818043548</v>
      </c>
      <c r="AS147">
        <v>765.57550652043756</v>
      </c>
      <c r="AT147">
        <v>709.83688125008132</v>
      </c>
      <c r="AU147">
        <v>641.88958699414025</v>
      </c>
      <c r="AV147">
        <v>573.26112665774224</v>
      </c>
      <c r="AW147">
        <v>516.39381868261</v>
      </c>
      <c r="AX147">
        <v>475.85261622903801</v>
      </c>
      <c r="AY147">
        <v>446.50756047528557</v>
      </c>
      <c r="AZ147">
        <v>462.59615749589841</v>
      </c>
    </row>
    <row r="148" spans="2:52" x14ac:dyDescent="0.35">
      <c r="B148" t="s">
        <v>49</v>
      </c>
      <c r="C148" t="s">
        <v>154</v>
      </c>
      <c r="D148" t="s">
        <v>319</v>
      </c>
      <c r="E148">
        <v>425.70217017314911</v>
      </c>
      <c r="F148">
        <v>406.94755757706389</v>
      </c>
      <c r="G148">
        <v>370.72697788731449</v>
      </c>
      <c r="H148">
        <v>352.03897704159778</v>
      </c>
      <c r="I148">
        <v>342.64977846777992</v>
      </c>
      <c r="J148">
        <v>338.07967217555603</v>
      </c>
      <c r="K148">
        <v>329.92706319921888</v>
      </c>
      <c r="L148">
        <v>325.06920735070622</v>
      </c>
      <c r="M148">
        <v>324.52432053160697</v>
      </c>
      <c r="N148">
        <v>329.7187705517386</v>
      </c>
      <c r="O148">
        <v>337.02387218070851</v>
      </c>
      <c r="P148">
        <v>358.89113077288278</v>
      </c>
      <c r="Q148">
        <v>382.04831338091151</v>
      </c>
      <c r="R148">
        <v>414.89712901630122</v>
      </c>
      <c r="S148">
        <v>420.54614758494893</v>
      </c>
      <c r="T148">
        <v>415.69466029396182</v>
      </c>
      <c r="U148">
        <v>404.86039640166268</v>
      </c>
      <c r="V148">
        <v>401.98211752420519</v>
      </c>
      <c r="W148">
        <v>380.84833248498478</v>
      </c>
      <c r="X148">
        <v>367.20771960128718</v>
      </c>
      <c r="Y148">
        <v>357.69856285390631</v>
      </c>
      <c r="Z148">
        <v>356.59350407740533</v>
      </c>
      <c r="AA148">
        <v>365.6090405936481</v>
      </c>
      <c r="AB148">
        <v>375.26946408768703</v>
      </c>
      <c r="AC148">
        <v>390.15530103634961</v>
      </c>
      <c r="AD148">
        <v>412.1211972400406</v>
      </c>
      <c r="AE148">
        <v>436.30077342735689</v>
      </c>
      <c r="AF148">
        <v>456.56345564358958</v>
      </c>
      <c r="AG148">
        <v>480.30388347492828</v>
      </c>
      <c r="AH148">
        <v>504.78888031500441</v>
      </c>
      <c r="AI148">
        <v>552.92299031569542</v>
      </c>
      <c r="AJ148">
        <v>609.30609299910282</v>
      </c>
      <c r="AK148">
        <v>671.00510447882607</v>
      </c>
      <c r="AL148">
        <v>728.19090351411739</v>
      </c>
      <c r="AM148">
        <v>783.09683098414848</v>
      </c>
      <c r="AN148">
        <v>829.19786452912251</v>
      </c>
      <c r="AO148">
        <v>869.35089943914068</v>
      </c>
      <c r="AP148">
        <v>875.68559136483702</v>
      </c>
      <c r="AQ148">
        <v>874.24359027690912</v>
      </c>
      <c r="AR148">
        <v>837.79602343222064</v>
      </c>
      <c r="AS148">
        <v>797.23155929784934</v>
      </c>
      <c r="AT148">
        <v>739.18817786919033</v>
      </c>
      <c r="AU148">
        <v>668.43130687688722</v>
      </c>
      <c r="AV148">
        <v>596.96510402660499</v>
      </c>
      <c r="AW148">
        <v>537.74636959224324</v>
      </c>
      <c r="AX148">
        <v>495.52881459917722</v>
      </c>
      <c r="AY148">
        <v>464.97035974137168</v>
      </c>
      <c r="AZ148">
        <v>481.72420985859128</v>
      </c>
    </row>
    <row r="149" spans="2:52" x14ac:dyDescent="0.35">
      <c r="B149" t="s">
        <v>49</v>
      </c>
      <c r="C149" t="s">
        <v>154</v>
      </c>
      <c r="D149" t="s">
        <v>320</v>
      </c>
      <c r="E149">
        <v>429.08863776295209</v>
      </c>
      <c r="F149">
        <v>410.18483192293741</v>
      </c>
      <c r="G149">
        <v>373.67611694096411</v>
      </c>
      <c r="H149">
        <v>354.8394527488602</v>
      </c>
      <c r="I149">
        <v>345.37556294983301</v>
      </c>
      <c r="J149">
        <v>340.76910138877338</v>
      </c>
      <c r="K149">
        <v>332.55163827730371</v>
      </c>
      <c r="L149">
        <v>327.65513810762093</v>
      </c>
      <c r="M149">
        <v>327.10591670513861</v>
      </c>
      <c r="N149">
        <v>332.34168865847272</v>
      </c>
      <c r="O149">
        <v>339.70490248803731</v>
      </c>
      <c r="P149">
        <v>361.74611547295092</v>
      </c>
      <c r="Q149">
        <v>385.08751383994871</v>
      </c>
      <c r="R149">
        <v>418.19764233044413</v>
      </c>
      <c r="S149">
        <v>423.89159893238661</v>
      </c>
      <c r="T149">
        <v>419.00151798220679</v>
      </c>
      <c r="U149">
        <v>408.08106734691847</v>
      </c>
      <c r="V149">
        <v>405.17989171483811</v>
      </c>
      <c r="W149">
        <v>383.87798707675341</v>
      </c>
      <c r="X149">
        <v>370.12886289884062</v>
      </c>
      <c r="Y149">
        <v>360.54406065705621</v>
      </c>
      <c r="Z149">
        <v>359.43021112026872</v>
      </c>
      <c r="AA149">
        <v>368.51746637406109</v>
      </c>
      <c r="AB149">
        <v>378.25473869189858</v>
      </c>
      <c r="AC149">
        <v>393.2589927121802</v>
      </c>
      <c r="AD149">
        <v>415.39962797239173</v>
      </c>
      <c r="AE149">
        <v>439.77155307599418</v>
      </c>
      <c r="AF149">
        <v>460.19542525416642</v>
      </c>
      <c r="AG149">
        <v>484.12470856957788</v>
      </c>
      <c r="AH149">
        <v>508.8044839521304</v>
      </c>
      <c r="AI149">
        <v>557.32150156970067</v>
      </c>
      <c r="AJ149">
        <v>614.15313273904974</v>
      </c>
      <c r="AK149">
        <v>676.34296084442951</v>
      </c>
      <c r="AL149">
        <v>733.98367382801291</v>
      </c>
      <c r="AM149">
        <v>789.32637883147697</v>
      </c>
      <c r="AN149">
        <v>835.79414683752509</v>
      </c>
      <c r="AO149">
        <v>876.26659978410089</v>
      </c>
      <c r="AP149">
        <v>882.65168428564186</v>
      </c>
      <c r="AQ149">
        <v>881.19821205593735</v>
      </c>
      <c r="AR149">
        <v>844.46070423256754</v>
      </c>
      <c r="AS149">
        <v>803.57354913556185</v>
      </c>
      <c r="AT149">
        <v>745.06843167692023</v>
      </c>
      <c r="AU149">
        <v>673.74868864129667</v>
      </c>
      <c r="AV149">
        <v>601.71397100138972</v>
      </c>
      <c r="AW149">
        <v>542.02415058503846</v>
      </c>
      <c r="AX149">
        <v>499.47075426504978</v>
      </c>
      <c r="AY149">
        <v>468.6692064088499</v>
      </c>
      <c r="AZ149">
        <v>485.55633367239773</v>
      </c>
    </row>
    <row r="150" spans="2:52" x14ac:dyDescent="0.35">
      <c r="B150" t="s">
        <v>49</v>
      </c>
      <c r="C150" t="s">
        <v>154</v>
      </c>
      <c r="D150" t="s">
        <v>321</v>
      </c>
      <c r="E150">
        <v>432.47061496975641</v>
      </c>
      <c r="F150">
        <v>413.41781371283651</v>
      </c>
      <c r="G150">
        <v>376.62134549982329</v>
      </c>
      <c r="H150">
        <v>357.63621508572379</v>
      </c>
      <c r="I150">
        <v>348.09773310044142</v>
      </c>
      <c r="J150">
        <v>343.45496447684877</v>
      </c>
      <c r="K150">
        <v>335.17273322543087</v>
      </c>
      <c r="L150">
        <v>330.23763997611468</v>
      </c>
      <c r="M150">
        <v>329.68408973781351</v>
      </c>
      <c r="N150">
        <v>334.96112883235759</v>
      </c>
      <c r="O150">
        <v>342.38237780699211</v>
      </c>
      <c r="P150">
        <v>364.59731452487119</v>
      </c>
      <c r="Q150">
        <v>388.12268438471409</v>
      </c>
      <c r="R150">
        <v>421.49377923510428</v>
      </c>
      <c r="S150">
        <v>427.23261428347871</v>
      </c>
      <c r="T150">
        <v>422.3039908484659</v>
      </c>
      <c r="U150">
        <v>411.29746775195122</v>
      </c>
      <c r="V150">
        <v>408.37342572585061</v>
      </c>
      <c r="W150">
        <v>386.90362441186431</v>
      </c>
      <c r="X150">
        <v>373.0461328233726</v>
      </c>
      <c r="Y150">
        <v>363.3857853914792</v>
      </c>
      <c r="Z150">
        <v>362.2631567507637</v>
      </c>
      <c r="AA150">
        <v>371.4220356446063</v>
      </c>
      <c r="AB150">
        <v>381.23605488635923</v>
      </c>
      <c r="AC150">
        <v>396.35856895977628</v>
      </c>
      <c r="AD150">
        <v>418.67371157628742</v>
      </c>
      <c r="AE150">
        <v>443.23773054566101</v>
      </c>
      <c r="AF150">
        <v>463.82257895135899</v>
      </c>
      <c r="AG150">
        <v>487.9404673325439</v>
      </c>
      <c r="AH150">
        <v>512.81476298542543</v>
      </c>
      <c r="AI150">
        <v>561.71418049263218</v>
      </c>
      <c r="AJ150">
        <v>618.99374540882263</v>
      </c>
      <c r="AK150">
        <v>681.67373932759699</v>
      </c>
      <c r="AL150">
        <v>739.76876305338681</v>
      </c>
      <c r="AM150">
        <v>795.54766643269329</v>
      </c>
      <c r="AN150">
        <v>842.38168261782823</v>
      </c>
      <c r="AO150">
        <v>883.17313005953292</v>
      </c>
      <c r="AP150">
        <v>889.60854031744998</v>
      </c>
      <c r="AQ150">
        <v>888.14361215645522</v>
      </c>
      <c r="AR150">
        <v>851.11654780988977</v>
      </c>
      <c r="AS150">
        <v>809.90712963150747</v>
      </c>
      <c r="AT150">
        <v>750.94088839490223</v>
      </c>
      <c r="AU150">
        <v>679.05901967214993</v>
      </c>
      <c r="AV150">
        <v>606.45654108097006</v>
      </c>
      <c r="AW150">
        <v>546.29625933248269</v>
      </c>
      <c r="AX150">
        <v>503.40746700392901</v>
      </c>
      <c r="AY150">
        <v>472.36314848540849</v>
      </c>
      <c r="AZ150">
        <v>489.38337617266251</v>
      </c>
    </row>
    <row r="151" spans="2:52" x14ac:dyDescent="0.35">
      <c r="B151" t="s">
        <v>49</v>
      </c>
      <c r="C151" t="s">
        <v>154</v>
      </c>
      <c r="D151" t="s">
        <v>322</v>
      </c>
      <c r="E151">
        <v>441.4364032468053</v>
      </c>
      <c r="F151">
        <v>421.9886077955025</v>
      </c>
      <c r="G151">
        <v>384.4292915832927</v>
      </c>
      <c r="H151">
        <v>365.05056989660028</v>
      </c>
      <c r="I151">
        <v>355.31434034881482</v>
      </c>
      <c r="J151">
        <v>350.57531991282701</v>
      </c>
      <c r="K151">
        <v>342.12138512990578</v>
      </c>
      <c r="L151">
        <v>337.08397972418112</v>
      </c>
      <c r="M151">
        <v>336.51895352874988</v>
      </c>
      <c r="N151">
        <v>341.90539384875001</v>
      </c>
      <c r="O151">
        <v>349.48049685358842</v>
      </c>
      <c r="P151">
        <v>372.15598375061552</v>
      </c>
      <c r="Q151">
        <v>396.1690711061716</v>
      </c>
      <c r="R151">
        <v>430.23200063999542</v>
      </c>
      <c r="S151">
        <v>436.0898106619739</v>
      </c>
      <c r="T151">
        <v>431.05900919986283</v>
      </c>
      <c r="U151">
        <v>419.82430376601928</v>
      </c>
      <c r="V151">
        <v>416.83964180225883</v>
      </c>
      <c r="W151">
        <v>394.92473812462418</v>
      </c>
      <c r="X151">
        <v>380.7799591891249</v>
      </c>
      <c r="Y151">
        <v>370.91933773453712</v>
      </c>
      <c r="Z151">
        <v>369.77343525657591</v>
      </c>
      <c r="AA151">
        <v>379.12219195060851</v>
      </c>
      <c r="AB151">
        <v>389.13967107061143</v>
      </c>
      <c r="AC151">
        <v>404.57569837407408</v>
      </c>
      <c r="AD151">
        <v>427.3534685938173</v>
      </c>
      <c r="AE151">
        <v>452.42673786989258</v>
      </c>
      <c r="AF151">
        <v>473.43834218947751</v>
      </c>
      <c r="AG151">
        <v>498.05623189660292</v>
      </c>
      <c r="AH151">
        <v>523.44621037427032</v>
      </c>
      <c r="AI151">
        <v>573.35938883786309</v>
      </c>
      <c r="AJ151">
        <v>631.82644819613483</v>
      </c>
      <c r="AK151">
        <v>695.80589584709332</v>
      </c>
      <c r="AL151">
        <v>755.10531974400692</v>
      </c>
      <c r="AM151">
        <v>812.04060651842531</v>
      </c>
      <c r="AN151">
        <v>859.84556467914194</v>
      </c>
      <c r="AO151">
        <v>901.48268225106403</v>
      </c>
      <c r="AP151">
        <v>908.05150856975195</v>
      </c>
      <c r="AQ151">
        <v>906.5562101702302</v>
      </c>
      <c r="AR151">
        <v>868.76151720807616</v>
      </c>
      <c r="AS151">
        <v>826.69776371622163</v>
      </c>
      <c r="AT151">
        <v>766.50906061487728</v>
      </c>
      <c r="AU151">
        <v>693.13696898768126</v>
      </c>
      <c r="AV151">
        <v>619.02932812904169</v>
      </c>
      <c r="AW151">
        <v>557.62183019944518</v>
      </c>
      <c r="AX151">
        <v>513.84388652010443</v>
      </c>
      <c r="AY151">
        <v>482.15597100930779</v>
      </c>
      <c r="AZ151">
        <v>499.52905448048989</v>
      </c>
    </row>
    <row r="152" spans="2:52" x14ac:dyDescent="0.35">
      <c r="B152" t="s">
        <v>49</v>
      </c>
      <c r="C152" t="s">
        <v>154</v>
      </c>
      <c r="D152" t="s">
        <v>387</v>
      </c>
      <c r="E152">
        <v>450.44214459755068</v>
      </c>
      <c r="F152">
        <v>430.59759479072028</v>
      </c>
      <c r="G152">
        <v>392.27203119920472</v>
      </c>
      <c r="H152">
        <v>372.49796433043218</v>
      </c>
      <c r="I152">
        <v>362.56310602345519</v>
      </c>
      <c r="J152">
        <v>357.72740486066618</v>
      </c>
      <c r="K152">
        <v>349.10100140617402</v>
      </c>
      <c r="L152">
        <v>343.96082792371362</v>
      </c>
      <c r="M152">
        <v>343.38427463234058</v>
      </c>
      <c r="N152">
        <v>348.88060368821829</v>
      </c>
      <c r="O152">
        <v>356.61024632292202</v>
      </c>
      <c r="P152">
        <v>379.74833568883213</v>
      </c>
      <c r="Q152">
        <v>404.25131389200851</v>
      </c>
      <c r="R152">
        <v>439.00916104199177</v>
      </c>
      <c r="S152">
        <v>444.98647621024219</v>
      </c>
      <c r="T152">
        <v>439.85304139840849</v>
      </c>
      <c r="U152">
        <v>428.38913680802767</v>
      </c>
      <c r="V152">
        <v>425.34358477388031</v>
      </c>
      <c r="W152">
        <v>402.98159528094891</v>
      </c>
      <c r="X152">
        <v>388.54824879728261</v>
      </c>
      <c r="Y152">
        <v>378.48646086497689</v>
      </c>
      <c r="Z152">
        <v>377.31718083760239</v>
      </c>
      <c r="AA152">
        <v>386.85666145951751</v>
      </c>
      <c r="AB152">
        <v>397.07850710950692</v>
      </c>
      <c r="AC152">
        <v>412.82944471115871</v>
      </c>
      <c r="AD152">
        <v>436.07190408122341</v>
      </c>
      <c r="AE152">
        <v>461.65669296976642</v>
      </c>
      <c r="AF152">
        <v>483.0969548999937</v>
      </c>
      <c r="AG152">
        <v>508.21707402379809</v>
      </c>
      <c r="AH152">
        <v>534.12503329640924</v>
      </c>
      <c r="AI152">
        <v>585.05649020720432</v>
      </c>
      <c r="AJ152">
        <v>644.71633568426137</v>
      </c>
      <c r="AK152">
        <v>710.00102765369979</v>
      </c>
      <c r="AL152">
        <v>770.51021873323793</v>
      </c>
      <c r="AM152">
        <v>828.60704194336847</v>
      </c>
      <c r="AN152">
        <v>877.38726876184001</v>
      </c>
      <c r="AO152">
        <v>919.87382491355595</v>
      </c>
      <c r="AP152">
        <v>926.57666181761704</v>
      </c>
      <c r="AQ152">
        <v>925.05085784463279</v>
      </c>
      <c r="AR152">
        <v>886.48511558354335</v>
      </c>
      <c r="AS152">
        <v>843.56321971511329</v>
      </c>
      <c r="AT152">
        <v>782.14660725155784</v>
      </c>
      <c r="AU152">
        <v>707.27765203382489</v>
      </c>
      <c r="AV152">
        <v>631.65814164929657</v>
      </c>
      <c r="AW152">
        <v>568.99786973168523</v>
      </c>
      <c r="AX152">
        <v>524.32681249228483</v>
      </c>
      <c r="AY152">
        <v>491.99243201182202</v>
      </c>
      <c r="AZ152">
        <v>509.71994365217103</v>
      </c>
    </row>
    <row r="153" spans="2:52" x14ac:dyDescent="0.35">
      <c r="B153" t="s">
        <v>49</v>
      </c>
      <c r="C153" t="s">
        <v>154</v>
      </c>
      <c r="D153" t="s">
        <v>510</v>
      </c>
      <c r="E153">
        <v>459.23141843280359</v>
      </c>
      <c r="F153">
        <v>438.99965090116331</v>
      </c>
      <c r="G153">
        <v>399.9262579217089</v>
      </c>
      <c r="H153">
        <v>379.7663486298178</v>
      </c>
      <c r="I153">
        <v>369.63763592617357</v>
      </c>
      <c r="J153">
        <v>364.70757791375371</v>
      </c>
      <c r="K153">
        <v>355.9128513503245</v>
      </c>
      <c r="L153">
        <v>350.67237998757048</v>
      </c>
      <c r="M153">
        <v>350.08457667259449</v>
      </c>
      <c r="N153">
        <v>355.68815311138292</v>
      </c>
      <c r="O153">
        <v>363.56862076674662</v>
      </c>
      <c r="P153">
        <v>387.15819320523468</v>
      </c>
      <c r="Q153">
        <v>412.13928693953972</v>
      </c>
      <c r="R153">
        <v>447.5753482401949</v>
      </c>
      <c r="S153">
        <v>453.66929605581947</v>
      </c>
      <c r="T153">
        <v>448.43569485232427</v>
      </c>
      <c r="U153">
        <v>436.74810027672669</v>
      </c>
      <c r="V153">
        <v>433.64312176322181</v>
      </c>
      <c r="W153">
        <v>410.84479288350849</v>
      </c>
      <c r="X153">
        <v>396.12981503802251</v>
      </c>
      <c r="Y153">
        <v>385.87169598868002</v>
      </c>
      <c r="Z153">
        <v>384.67960032898969</v>
      </c>
      <c r="AA153">
        <v>394.40522052163038</v>
      </c>
      <c r="AB153">
        <v>404.82652042250851</v>
      </c>
      <c r="AC153">
        <v>420.88479894552682</v>
      </c>
      <c r="AD153">
        <v>444.58077791285461</v>
      </c>
      <c r="AE153">
        <v>470.66479121513328</v>
      </c>
      <c r="AF153">
        <v>492.52340727910342</v>
      </c>
      <c r="AG153">
        <v>518.13368392569146</v>
      </c>
      <c r="AH153">
        <v>544.54717348957456</v>
      </c>
      <c r="AI153">
        <v>596.47243288307754</v>
      </c>
      <c r="AJ153">
        <v>657.29639394113826</v>
      </c>
      <c r="AK153">
        <v>723.85495657710192</v>
      </c>
      <c r="AL153">
        <v>785.5448361342311</v>
      </c>
      <c r="AM153">
        <v>844.77527637881644</v>
      </c>
      <c r="AN153">
        <v>894.50732970019283</v>
      </c>
      <c r="AO153">
        <v>937.82290680568281</v>
      </c>
      <c r="AP153">
        <v>944.65653313459995</v>
      </c>
      <c r="AQ153">
        <v>943.10095683880274</v>
      </c>
      <c r="AR153">
        <v>903.78269869202643</v>
      </c>
      <c r="AS153">
        <v>860.0232872828318</v>
      </c>
      <c r="AT153">
        <v>797.40828023864026</v>
      </c>
      <c r="AU153">
        <v>721.07844096052281</v>
      </c>
      <c r="AV153">
        <v>643.98340127211202</v>
      </c>
      <c r="AW153">
        <v>580.10046780943742</v>
      </c>
      <c r="AX153">
        <v>534.55776443457569</v>
      </c>
      <c r="AY153">
        <v>501.59245781244391</v>
      </c>
      <c r="AZ153">
        <v>519.6658783693839</v>
      </c>
    </row>
    <row r="154" spans="2:52" x14ac:dyDescent="0.35">
      <c r="B154" t="s">
        <v>50</v>
      </c>
      <c r="C154" t="s">
        <v>155</v>
      </c>
      <c r="D154" t="s">
        <v>315</v>
      </c>
      <c r="E154">
        <v>8.3764800000000008</v>
      </c>
      <c r="F154">
        <v>7.80708</v>
      </c>
      <c r="G154">
        <v>6.9677800000000003</v>
      </c>
      <c r="H154">
        <v>6.4330559999999997</v>
      </c>
      <c r="I154">
        <v>6.27468</v>
      </c>
      <c r="J154">
        <v>6.1799280000000003</v>
      </c>
      <c r="K154">
        <v>6.5368399999999998</v>
      </c>
      <c r="L154">
        <v>7.031244</v>
      </c>
      <c r="M154">
        <v>7.3759800000000002</v>
      </c>
      <c r="N154">
        <v>8.0487579999999994</v>
      </c>
      <c r="O154">
        <v>8.3149519999999999</v>
      </c>
      <c r="P154">
        <v>8.3936580000000003</v>
      </c>
      <c r="Q154">
        <v>9.1229659999999999</v>
      </c>
      <c r="R154">
        <v>9.7910679999999992</v>
      </c>
      <c r="S154">
        <v>9.5097959999999997</v>
      </c>
      <c r="T154">
        <v>9.0254720000000006</v>
      </c>
      <c r="U154">
        <v>8.8564500000000006</v>
      </c>
      <c r="V154">
        <v>8.7029099999999993</v>
      </c>
      <c r="W154">
        <v>8.8770120000000006</v>
      </c>
      <c r="X154">
        <v>8.9559580000000008</v>
      </c>
      <c r="Y154">
        <v>8.4522820000000003</v>
      </c>
      <c r="Z154">
        <v>8.8171780000000002</v>
      </c>
      <c r="AA154">
        <v>8.2764900000000008</v>
      </c>
      <c r="AB154">
        <v>8.5967079999999996</v>
      </c>
      <c r="AC154">
        <v>8.930396</v>
      </c>
      <c r="AD154">
        <v>9.1363520000000005</v>
      </c>
      <c r="AE154">
        <v>8.8404819999999997</v>
      </c>
      <c r="AF154">
        <v>7.8949800000000003</v>
      </c>
      <c r="AG154">
        <v>8.1307720000000003</v>
      </c>
      <c r="AH154">
        <v>8.4436520000000002</v>
      </c>
      <c r="AI154">
        <v>8.6052560000000007</v>
      </c>
      <c r="AJ154">
        <v>8.7309739999999998</v>
      </c>
      <c r="AK154">
        <v>9.0090199999999996</v>
      </c>
      <c r="AL154">
        <v>11.9200174913684</v>
      </c>
      <c r="AM154">
        <v>12.697327579095949</v>
      </c>
      <c r="AN154">
        <v>13.1759476668235</v>
      </c>
      <c r="AO154">
        <v>13.83979975455105</v>
      </c>
      <c r="AP154">
        <v>14.1014158422786</v>
      </c>
      <c r="AQ154">
        <v>13.55359437515291</v>
      </c>
      <c r="AR154">
        <v>12.800233682689051</v>
      </c>
      <c r="AS154">
        <v>11.89701414408553</v>
      </c>
      <c r="AT154">
        <v>9.5001999999999995</v>
      </c>
      <c r="AU154">
        <v>9.0257120000000004</v>
      </c>
      <c r="AV154">
        <v>8.279712</v>
      </c>
      <c r="AW154">
        <v>7.7997439999999996</v>
      </c>
      <c r="AX154">
        <v>7.4314600000000004</v>
      </c>
      <c r="AY154">
        <v>7.2601800000000001</v>
      </c>
      <c r="AZ154">
        <v>8.4132499999999997</v>
      </c>
    </row>
    <row r="155" spans="2:52" x14ac:dyDescent="0.35">
      <c r="B155" t="s">
        <v>50</v>
      </c>
      <c r="C155" t="s">
        <v>155</v>
      </c>
      <c r="D155" t="s">
        <v>316</v>
      </c>
      <c r="E155">
        <v>8.3764800000000008</v>
      </c>
      <c r="F155">
        <v>7.80708</v>
      </c>
      <c r="G155">
        <v>6.9677800000000003</v>
      </c>
      <c r="H155">
        <v>6.4330559999999997</v>
      </c>
      <c r="I155">
        <v>6.27468</v>
      </c>
      <c r="J155">
        <v>6.1799280000000003</v>
      </c>
      <c r="K155">
        <v>6.5368399999999998</v>
      </c>
      <c r="L155">
        <v>7.031244</v>
      </c>
      <c r="M155">
        <v>7.3759800000000002</v>
      </c>
      <c r="N155">
        <v>8.0487579999999994</v>
      </c>
      <c r="O155">
        <v>8.3149519999999999</v>
      </c>
      <c r="P155">
        <v>8.3936580000000003</v>
      </c>
      <c r="Q155">
        <v>9.1229659999999999</v>
      </c>
      <c r="R155">
        <v>9.7910679999999992</v>
      </c>
      <c r="S155">
        <v>9.5097959999999997</v>
      </c>
      <c r="T155">
        <v>9.0254720000000006</v>
      </c>
      <c r="U155">
        <v>8.8564500000000006</v>
      </c>
      <c r="V155">
        <v>8.7029099999999993</v>
      </c>
      <c r="W155">
        <v>8.8770120000000006</v>
      </c>
      <c r="X155">
        <v>8.9559580000000008</v>
      </c>
      <c r="Y155">
        <v>8.4522820000000003</v>
      </c>
      <c r="Z155">
        <v>8.8171780000000002</v>
      </c>
      <c r="AA155">
        <v>8.2764900000000008</v>
      </c>
      <c r="AB155">
        <v>8.5967079999999996</v>
      </c>
      <c r="AC155">
        <v>8.930396</v>
      </c>
      <c r="AD155">
        <v>9.1363520000000005</v>
      </c>
      <c r="AE155">
        <v>8.8404819999999997</v>
      </c>
      <c r="AF155">
        <v>7.8949800000000003</v>
      </c>
      <c r="AG155">
        <v>8.1307720000000003</v>
      </c>
      <c r="AH155">
        <v>8.4436520000000002</v>
      </c>
      <c r="AI155">
        <v>8.6052560000000007</v>
      </c>
      <c r="AJ155">
        <v>8.7309739999999998</v>
      </c>
      <c r="AK155">
        <v>9.0090199999999996</v>
      </c>
      <c r="AL155">
        <v>12.185685168636249</v>
      </c>
      <c r="AM155">
        <v>12.978622766791331</v>
      </c>
      <c r="AN155">
        <v>13.472870364946401</v>
      </c>
      <c r="AO155">
        <v>14.15234996310147</v>
      </c>
      <c r="AP155">
        <v>14.429593561256549</v>
      </c>
      <c r="AQ155">
        <v>13.84309400582274</v>
      </c>
      <c r="AR155">
        <v>13.08301720471086</v>
      </c>
      <c r="AS155">
        <v>12.17369211279096</v>
      </c>
      <c r="AT155">
        <v>9.5001999999999995</v>
      </c>
      <c r="AU155">
        <v>9.0257120000000004</v>
      </c>
      <c r="AV155">
        <v>8.279712</v>
      </c>
      <c r="AW155">
        <v>7.7997439999999996</v>
      </c>
      <c r="AX155">
        <v>7.4314600000000004</v>
      </c>
      <c r="AY155">
        <v>7.2601800000000001</v>
      </c>
      <c r="AZ155">
        <v>8.4132499999999997</v>
      </c>
    </row>
    <row r="156" spans="2:52" x14ac:dyDescent="0.35">
      <c r="B156" t="s">
        <v>50</v>
      </c>
      <c r="C156" t="s">
        <v>155</v>
      </c>
      <c r="D156" t="s">
        <v>317</v>
      </c>
      <c r="E156">
        <v>8.3764800000000008</v>
      </c>
      <c r="F156">
        <v>7.80708</v>
      </c>
      <c r="G156">
        <v>6.9677800000000003</v>
      </c>
      <c r="H156">
        <v>6.4330559999999997</v>
      </c>
      <c r="I156">
        <v>6.27468</v>
      </c>
      <c r="J156">
        <v>6.1799280000000003</v>
      </c>
      <c r="K156">
        <v>6.5368399999999998</v>
      </c>
      <c r="L156">
        <v>7.031244</v>
      </c>
      <c r="M156">
        <v>7.3759800000000002</v>
      </c>
      <c r="N156">
        <v>8.0487579999999994</v>
      </c>
      <c r="O156">
        <v>8.3149519999999999</v>
      </c>
      <c r="P156">
        <v>8.3936580000000003</v>
      </c>
      <c r="Q156">
        <v>9.1229659999999999</v>
      </c>
      <c r="R156">
        <v>9.7910679999999992</v>
      </c>
      <c r="S156">
        <v>9.5097959999999997</v>
      </c>
      <c r="T156">
        <v>9.0254720000000006</v>
      </c>
      <c r="U156">
        <v>8.8564500000000006</v>
      </c>
      <c r="V156">
        <v>8.7029099999999993</v>
      </c>
      <c r="W156">
        <v>8.8770120000000006</v>
      </c>
      <c r="X156">
        <v>8.9559580000000008</v>
      </c>
      <c r="Y156">
        <v>8.4522820000000003</v>
      </c>
      <c r="Z156">
        <v>8.8171780000000002</v>
      </c>
      <c r="AA156">
        <v>8.2764900000000008</v>
      </c>
      <c r="AB156">
        <v>8.5967079999999996</v>
      </c>
      <c r="AC156">
        <v>8.930396</v>
      </c>
      <c r="AD156">
        <v>9.1363520000000005</v>
      </c>
      <c r="AE156">
        <v>8.8404819999999997</v>
      </c>
      <c r="AF156">
        <v>7.8949800000000003</v>
      </c>
      <c r="AG156">
        <v>8.1307720000000003</v>
      </c>
      <c r="AH156">
        <v>8.4436520000000002</v>
      </c>
      <c r="AI156">
        <v>8.6052560000000007</v>
      </c>
      <c r="AJ156">
        <v>8.7309739999999998</v>
      </c>
      <c r="AK156">
        <v>9.0090199999999996</v>
      </c>
      <c r="AL156">
        <v>12.541175559350309</v>
      </c>
      <c r="AM156">
        <v>13.355024356959159</v>
      </c>
      <c r="AN156">
        <v>13.870183154568</v>
      </c>
      <c r="AO156">
        <v>14.57057395217684</v>
      </c>
      <c r="AP156">
        <v>14.86872874978568</v>
      </c>
      <c r="AQ156">
        <v>14.2304739757038</v>
      </c>
      <c r="AR156">
        <v>13.461410337683811</v>
      </c>
      <c r="AS156">
        <v>12.54391539402927</v>
      </c>
      <c r="AT156">
        <v>9.5001999999999995</v>
      </c>
      <c r="AU156">
        <v>9.0257120000000004</v>
      </c>
      <c r="AV156">
        <v>8.279712</v>
      </c>
      <c r="AW156">
        <v>7.7997439999999996</v>
      </c>
      <c r="AX156">
        <v>7.4314600000000004</v>
      </c>
      <c r="AY156">
        <v>7.2601800000000001</v>
      </c>
      <c r="AZ156">
        <v>8.4132499999999997</v>
      </c>
    </row>
    <row r="157" spans="2:52" x14ac:dyDescent="0.35">
      <c r="B157" t="s">
        <v>50</v>
      </c>
      <c r="C157" t="s">
        <v>155</v>
      </c>
      <c r="D157" t="s">
        <v>318</v>
      </c>
      <c r="E157">
        <v>8.3764800000000008</v>
      </c>
      <c r="F157">
        <v>7.80708</v>
      </c>
      <c r="G157">
        <v>6.9677800000000003</v>
      </c>
      <c r="H157">
        <v>6.4330559999999997</v>
      </c>
      <c r="I157">
        <v>6.27468</v>
      </c>
      <c r="J157">
        <v>6.1799280000000003</v>
      </c>
      <c r="K157">
        <v>6.5368399999999998</v>
      </c>
      <c r="L157">
        <v>7.031244</v>
      </c>
      <c r="M157">
        <v>7.3759800000000002</v>
      </c>
      <c r="N157">
        <v>8.0487579999999994</v>
      </c>
      <c r="O157">
        <v>8.3149519999999999</v>
      </c>
      <c r="P157">
        <v>8.3936580000000003</v>
      </c>
      <c r="Q157">
        <v>9.1229659999999999</v>
      </c>
      <c r="R157">
        <v>9.7910679999999992</v>
      </c>
      <c r="S157">
        <v>9.5097959999999997</v>
      </c>
      <c r="T157">
        <v>9.0254720000000006</v>
      </c>
      <c r="U157">
        <v>8.8564500000000006</v>
      </c>
      <c r="V157">
        <v>8.7029099999999993</v>
      </c>
      <c r="W157">
        <v>8.8770120000000006</v>
      </c>
      <c r="X157">
        <v>8.9559580000000008</v>
      </c>
      <c r="Y157">
        <v>8.4522820000000003</v>
      </c>
      <c r="Z157">
        <v>8.8171780000000002</v>
      </c>
      <c r="AA157">
        <v>8.2764900000000008</v>
      </c>
      <c r="AB157">
        <v>8.5967079999999996</v>
      </c>
      <c r="AC157">
        <v>8.930396</v>
      </c>
      <c r="AD157">
        <v>9.1363520000000005</v>
      </c>
      <c r="AE157">
        <v>8.8404819999999997</v>
      </c>
      <c r="AF157">
        <v>7.8949800000000003</v>
      </c>
      <c r="AG157">
        <v>8.1307720000000003</v>
      </c>
      <c r="AH157">
        <v>8.4436520000000002</v>
      </c>
      <c r="AI157">
        <v>8.6052560000000007</v>
      </c>
      <c r="AJ157">
        <v>8.7309739999999998</v>
      </c>
      <c r="AK157">
        <v>9.0090199999999996</v>
      </c>
      <c r="AL157">
        <v>12.97106689548907</v>
      </c>
      <c r="AM157">
        <v>13.81020341875314</v>
      </c>
      <c r="AN157">
        <v>14.350649942017199</v>
      </c>
      <c r="AO157">
        <v>15.076328465281261</v>
      </c>
      <c r="AP157">
        <v>15.399770988545329</v>
      </c>
      <c r="AQ157">
        <v>14.69892909346677</v>
      </c>
      <c r="AR157">
        <v>13.91899775430209</v>
      </c>
      <c r="AS157">
        <v>12.991623082334209</v>
      </c>
      <c r="AT157">
        <v>9.5001999999999995</v>
      </c>
      <c r="AU157">
        <v>9.0257120000000004</v>
      </c>
      <c r="AV157">
        <v>8.279712</v>
      </c>
      <c r="AW157">
        <v>7.7997439999999996</v>
      </c>
      <c r="AX157">
        <v>7.4314600000000004</v>
      </c>
      <c r="AY157">
        <v>7.2601800000000001</v>
      </c>
      <c r="AZ157">
        <v>8.4132499999999997</v>
      </c>
    </row>
    <row r="158" spans="2:52" x14ac:dyDescent="0.35">
      <c r="B158" t="s">
        <v>50</v>
      </c>
      <c r="C158" t="s">
        <v>155</v>
      </c>
      <c r="D158" t="s">
        <v>319</v>
      </c>
      <c r="E158">
        <v>8.3764800000000008</v>
      </c>
      <c r="F158">
        <v>7.80708</v>
      </c>
      <c r="G158">
        <v>6.9677800000000003</v>
      </c>
      <c r="H158">
        <v>6.4330559999999997</v>
      </c>
      <c r="I158">
        <v>6.27468</v>
      </c>
      <c r="J158">
        <v>6.1799280000000003</v>
      </c>
      <c r="K158">
        <v>6.5368399999999998</v>
      </c>
      <c r="L158">
        <v>7.031244</v>
      </c>
      <c r="M158">
        <v>7.3759800000000002</v>
      </c>
      <c r="N158">
        <v>8.0487579999999994</v>
      </c>
      <c r="O158">
        <v>8.3149519999999999</v>
      </c>
      <c r="P158">
        <v>8.3936580000000003</v>
      </c>
      <c r="Q158">
        <v>9.1229659999999999</v>
      </c>
      <c r="R158">
        <v>9.7910679999999992</v>
      </c>
      <c r="S158">
        <v>9.5097959999999997</v>
      </c>
      <c r="T158">
        <v>9.0254720000000006</v>
      </c>
      <c r="U158">
        <v>8.8564500000000006</v>
      </c>
      <c r="V158">
        <v>8.7029099999999993</v>
      </c>
      <c r="W158">
        <v>8.8770120000000006</v>
      </c>
      <c r="X158">
        <v>8.9559580000000008</v>
      </c>
      <c r="Y158">
        <v>8.4522820000000003</v>
      </c>
      <c r="Z158">
        <v>8.8171780000000002</v>
      </c>
      <c r="AA158">
        <v>8.2764900000000008</v>
      </c>
      <c r="AB158">
        <v>8.5967079999999996</v>
      </c>
      <c r="AC158">
        <v>8.930396</v>
      </c>
      <c r="AD158">
        <v>9.1363520000000005</v>
      </c>
      <c r="AE158">
        <v>8.8404819999999997</v>
      </c>
      <c r="AF158">
        <v>7.8949800000000003</v>
      </c>
      <c r="AG158">
        <v>8.1307720000000003</v>
      </c>
      <c r="AH158">
        <v>8.4436520000000002</v>
      </c>
      <c r="AI158">
        <v>8.6052560000000007</v>
      </c>
      <c r="AJ158">
        <v>8.7309739999999998</v>
      </c>
      <c r="AK158">
        <v>9.0090199999999996</v>
      </c>
      <c r="AL158">
        <v>13.47778125771012</v>
      </c>
      <c r="AM158">
        <v>14.346724508163661</v>
      </c>
      <c r="AN158">
        <v>14.9169777586172</v>
      </c>
      <c r="AO158">
        <v>15.672463009070739</v>
      </c>
      <c r="AP158">
        <v>16.02571225952428</v>
      </c>
      <c r="AQ158">
        <v>15.25109871465177</v>
      </c>
      <c r="AR158">
        <v>14.458357579635431</v>
      </c>
      <c r="AS158">
        <v>13.51933763871148</v>
      </c>
      <c r="AT158">
        <v>9.5001999999999995</v>
      </c>
      <c r="AU158">
        <v>9.0257120000000004</v>
      </c>
      <c r="AV158">
        <v>8.279712</v>
      </c>
      <c r="AW158">
        <v>7.7997439999999996</v>
      </c>
      <c r="AX158">
        <v>7.4314600000000004</v>
      </c>
      <c r="AY158">
        <v>7.2601800000000001</v>
      </c>
      <c r="AZ158">
        <v>8.4132499999999997</v>
      </c>
    </row>
    <row r="159" spans="2:52" x14ac:dyDescent="0.35">
      <c r="B159" t="s">
        <v>50</v>
      </c>
      <c r="C159" t="s">
        <v>155</v>
      </c>
      <c r="D159" t="s">
        <v>320</v>
      </c>
      <c r="E159">
        <v>8.3764800000000008</v>
      </c>
      <c r="F159">
        <v>7.80708</v>
      </c>
      <c r="G159">
        <v>6.9677800000000003</v>
      </c>
      <c r="H159">
        <v>6.4330559999999997</v>
      </c>
      <c r="I159">
        <v>6.27468</v>
      </c>
      <c r="J159">
        <v>6.1799280000000003</v>
      </c>
      <c r="K159">
        <v>6.5368399999999998</v>
      </c>
      <c r="L159">
        <v>7.031244</v>
      </c>
      <c r="M159">
        <v>7.3759800000000002</v>
      </c>
      <c r="N159">
        <v>8.0487579999999994</v>
      </c>
      <c r="O159">
        <v>8.3149519999999999</v>
      </c>
      <c r="P159">
        <v>8.3936580000000003</v>
      </c>
      <c r="Q159">
        <v>9.1229659999999999</v>
      </c>
      <c r="R159">
        <v>9.7910679999999992</v>
      </c>
      <c r="S159">
        <v>9.5097959999999997</v>
      </c>
      <c r="T159">
        <v>9.0254720000000006</v>
      </c>
      <c r="U159">
        <v>8.8564500000000006</v>
      </c>
      <c r="V159">
        <v>8.7029099999999993</v>
      </c>
      <c r="W159">
        <v>8.8770120000000006</v>
      </c>
      <c r="X159">
        <v>8.9559580000000008</v>
      </c>
      <c r="Y159">
        <v>8.4522820000000003</v>
      </c>
      <c r="Z159">
        <v>8.8171780000000002</v>
      </c>
      <c r="AA159">
        <v>8.2764900000000008</v>
      </c>
      <c r="AB159">
        <v>8.5967079999999996</v>
      </c>
      <c r="AC159">
        <v>8.930396</v>
      </c>
      <c r="AD159">
        <v>9.1363520000000005</v>
      </c>
      <c r="AE159">
        <v>8.8404819999999997</v>
      </c>
      <c r="AF159">
        <v>7.8949800000000003</v>
      </c>
      <c r="AG159">
        <v>8.1307720000000003</v>
      </c>
      <c r="AH159">
        <v>8.4436520000000002</v>
      </c>
      <c r="AI159">
        <v>8.6052560000000007</v>
      </c>
      <c r="AJ159">
        <v>8.7309739999999998</v>
      </c>
      <c r="AK159">
        <v>9.0090199999999996</v>
      </c>
      <c r="AL159">
        <v>13.84439439492297</v>
      </c>
      <c r="AM159">
        <v>14.73490312403608</v>
      </c>
      <c r="AN159">
        <v>15.3267218531492</v>
      </c>
      <c r="AO159">
        <v>16.103772582262309</v>
      </c>
      <c r="AP159">
        <v>16.478587311375431</v>
      </c>
      <c r="AQ159">
        <v>15.65059920682047</v>
      </c>
      <c r="AR159">
        <v>14.848590050618281</v>
      </c>
      <c r="AS159">
        <v>13.90114463588902</v>
      </c>
      <c r="AT159">
        <v>9.5001999999999995</v>
      </c>
      <c r="AU159">
        <v>9.0257120000000004</v>
      </c>
      <c r="AV159">
        <v>8.279712</v>
      </c>
      <c r="AW159">
        <v>7.7997439999999996</v>
      </c>
      <c r="AX159">
        <v>7.4314600000000004</v>
      </c>
      <c r="AY159">
        <v>7.2601800000000001</v>
      </c>
      <c r="AZ159">
        <v>8.4132499999999997</v>
      </c>
    </row>
    <row r="160" spans="2:52" x14ac:dyDescent="0.35">
      <c r="B160" t="s">
        <v>50</v>
      </c>
      <c r="C160" t="s">
        <v>155</v>
      </c>
      <c r="D160" t="s">
        <v>321</v>
      </c>
      <c r="E160">
        <v>8.3764800000000008</v>
      </c>
      <c r="F160">
        <v>7.80708</v>
      </c>
      <c r="G160">
        <v>6.9677800000000003</v>
      </c>
      <c r="H160">
        <v>6.4330559999999997</v>
      </c>
      <c r="I160">
        <v>6.27468</v>
      </c>
      <c r="J160">
        <v>6.1799280000000003</v>
      </c>
      <c r="K160">
        <v>6.5368399999999998</v>
      </c>
      <c r="L160">
        <v>7.031244</v>
      </c>
      <c r="M160">
        <v>7.3759800000000002</v>
      </c>
      <c r="N160">
        <v>8.0487579999999994</v>
      </c>
      <c r="O160">
        <v>8.3149519999999999</v>
      </c>
      <c r="P160">
        <v>8.3936580000000003</v>
      </c>
      <c r="Q160">
        <v>9.1229659999999999</v>
      </c>
      <c r="R160">
        <v>9.7910679999999992</v>
      </c>
      <c r="S160">
        <v>9.5097959999999997</v>
      </c>
      <c r="T160">
        <v>9.0254720000000006</v>
      </c>
      <c r="U160">
        <v>8.8564500000000006</v>
      </c>
      <c r="V160">
        <v>8.7029099999999993</v>
      </c>
      <c r="W160">
        <v>8.8770120000000006</v>
      </c>
      <c r="X160">
        <v>8.9559580000000008</v>
      </c>
      <c r="Y160">
        <v>8.4522820000000003</v>
      </c>
      <c r="Z160">
        <v>8.8171780000000002</v>
      </c>
      <c r="AA160">
        <v>8.2764900000000008</v>
      </c>
      <c r="AB160">
        <v>8.5967079999999996</v>
      </c>
      <c r="AC160">
        <v>8.930396</v>
      </c>
      <c r="AD160">
        <v>9.1363520000000005</v>
      </c>
      <c r="AE160">
        <v>8.8404819999999997</v>
      </c>
      <c r="AF160">
        <v>7.8949800000000003</v>
      </c>
      <c r="AG160">
        <v>8.1307720000000003</v>
      </c>
      <c r="AH160">
        <v>8.4436520000000002</v>
      </c>
      <c r="AI160">
        <v>8.6052560000000007</v>
      </c>
      <c r="AJ160">
        <v>8.7309739999999998</v>
      </c>
      <c r="AK160">
        <v>9.0090199999999996</v>
      </c>
      <c r="AL160">
        <v>14.213031941267509</v>
      </c>
      <c r="AM160">
        <v>15.125225231930299</v>
      </c>
      <c r="AN160">
        <v>15.7387285225931</v>
      </c>
      <c r="AO160">
        <v>16.53746381325589</v>
      </c>
      <c r="AP160">
        <v>16.933963103918689</v>
      </c>
      <c r="AQ160">
        <v>16.05230570952827</v>
      </c>
      <c r="AR160">
        <v>15.240977354850569</v>
      </c>
      <c r="AS160">
        <v>14.28505994150721</v>
      </c>
      <c r="AT160">
        <v>9.5001999999999995</v>
      </c>
      <c r="AU160">
        <v>9.0257120000000004</v>
      </c>
      <c r="AV160">
        <v>8.279712</v>
      </c>
      <c r="AW160">
        <v>7.7997439999999996</v>
      </c>
      <c r="AX160">
        <v>7.4314600000000004</v>
      </c>
      <c r="AY160">
        <v>7.2601800000000001</v>
      </c>
      <c r="AZ160">
        <v>8.4132499999999997</v>
      </c>
    </row>
    <row r="161" spans="2:52" x14ac:dyDescent="0.35">
      <c r="B161" t="s">
        <v>50</v>
      </c>
      <c r="C161" t="s">
        <v>155</v>
      </c>
      <c r="D161" t="s">
        <v>322</v>
      </c>
      <c r="E161">
        <v>8.3764800000000008</v>
      </c>
      <c r="F161">
        <v>7.80708</v>
      </c>
      <c r="G161">
        <v>6.9677800000000003</v>
      </c>
      <c r="H161">
        <v>6.4330559999999997</v>
      </c>
      <c r="I161">
        <v>6.27468</v>
      </c>
      <c r="J161">
        <v>6.1799280000000003</v>
      </c>
      <c r="K161">
        <v>6.5368399999999998</v>
      </c>
      <c r="L161">
        <v>7.031244</v>
      </c>
      <c r="M161">
        <v>7.3759800000000002</v>
      </c>
      <c r="N161">
        <v>8.0487579999999994</v>
      </c>
      <c r="O161">
        <v>8.3149519999999999</v>
      </c>
      <c r="P161">
        <v>8.3936580000000003</v>
      </c>
      <c r="Q161">
        <v>9.1229659999999999</v>
      </c>
      <c r="R161">
        <v>9.7910679999999992</v>
      </c>
      <c r="S161">
        <v>9.5097959999999997</v>
      </c>
      <c r="T161">
        <v>9.0254720000000006</v>
      </c>
      <c r="U161">
        <v>8.8564500000000006</v>
      </c>
      <c r="V161">
        <v>8.7029099999999993</v>
      </c>
      <c r="W161">
        <v>8.8770120000000006</v>
      </c>
      <c r="X161">
        <v>8.9559580000000008</v>
      </c>
      <c r="Y161">
        <v>8.4522820000000003</v>
      </c>
      <c r="Z161">
        <v>8.8171780000000002</v>
      </c>
      <c r="AA161">
        <v>8.2764900000000008</v>
      </c>
      <c r="AB161">
        <v>8.5967079999999996</v>
      </c>
      <c r="AC161">
        <v>8.930396</v>
      </c>
      <c r="AD161">
        <v>9.1363520000000005</v>
      </c>
      <c r="AE161">
        <v>8.8404819999999997</v>
      </c>
      <c r="AF161">
        <v>7.8949800000000003</v>
      </c>
      <c r="AG161">
        <v>8.1307720000000003</v>
      </c>
      <c r="AH161">
        <v>8.4436520000000002</v>
      </c>
      <c r="AI161">
        <v>8.6052560000000007</v>
      </c>
      <c r="AJ161">
        <v>8.7309739999999998</v>
      </c>
      <c r="AK161">
        <v>9.0090199999999996</v>
      </c>
      <c r="AL161">
        <v>14.581184528009359</v>
      </c>
      <c r="AM161">
        <v>15.515033853186379</v>
      </c>
      <c r="AN161">
        <v>16.150193178363399</v>
      </c>
      <c r="AO161">
        <v>16.970584503540419</v>
      </c>
      <c r="AP161">
        <v>17.388739828717441</v>
      </c>
      <c r="AQ161">
        <v>16.453483748904311</v>
      </c>
      <c r="AR161">
        <v>15.63284845558419</v>
      </c>
      <c r="AS161">
        <v>14.668470188929531</v>
      </c>
      <c r="AT161">
        <v>9.5001999999999995</v>
      </c>
      <c r="AU161">
        <v>9.0257120000000004</v>
      </c>
      <c r="AV161">
        <v>8.279712</v>
      </c>
      <c r="AW161">
        <v>7.7997439999999996</v>
      </c>
      <c r="AX161">
        <v>7.4314600000000004</v>
      </c>
      <c r="AY161">
        <v>7.2601800000000001</v>
      </c>
      <c r="AZ161">
        <v>8.4132499999999997</v>
      </c>
    </row>
    <row r="162" spans="2:52" x14ac:dyDescent="0.35">
      <c r="B162" t="s">
        <v>50</v>
      </c>
      <c r="C162" t="s">
        <v>155</v>
      </c>
      <c r="D162" t="s">
        <v>387</v>
      </c>
      <c r="E162">
        <v>8.3764800000000008</v>
      </c>
      <c r="F162">
        <v>7.80708</v>
      </c>
      <c r="G162">
        <v>6.9677800000000003</v>
      </c>
      <c r="H162">
        <v>6.4330559999999997</v>
      </c>
      <c r="I162">
        <v>6.27468</v>
      </c>
      <c r="J162">
        <v>6.1799280000000003</v>
      </c>
      <c r="K162">
        <v>6.5368399999999998</v>
      </c>
      <c r="L162">
        <v>7.031244</v>
      </c>
      <c r="M162">
        <v>7.3759800000000002</v>
      </c>
      <c r="N162">
        <v>8.0487579999999994</v>
      </c>
      <c r="O162">
        <v>8.3149519999999999</v>
      </c>
      <c r="P162">
        <v>8.3936580000000003</v>
      </c>
      <c r="Q162">
        <v>9.1229659999999999</v>
      </c>
      <c r="R162">
        <v>9.7910679999999992</v>
      </c>
      <c r="S162">
        <v>9.5097959999999997</v>
      </c>
      <c r="T162">
        <v>9.0254720000000006</v>
      </c>
      <c r="U162">
        <v>8.8564500000000006</v>
      </c>
      <c r="V162">
        <v>8.7029099999999993</v>
      </c>
      <c r="W162">
        <v>8.8770120000000006</v>
      </c>
      <c r="X162">
        <v>8.9559580000000008</v>
      </c>
      <c r="Y162">
        <v>8.4522820000000003</v>
      </c>
      <c r="Z162">
        <v>8.8171780000000002</v>
      </c>
      <c r="AA162">
        <v>8.2764900000000008</v>
      </c>
      <c r="AB162">
        <v>8.5967079999999996</v>
      </c>
      <c r="AC162">
        <v>8.930396</v>
      </c>
      <c r="AD162">
        <v>9.1363520000000005</v>
      </c>
      <c r="AE162">
        <v>8.8404819999999997</v>
      </c>
      <c r="AF162">
        <v>7.8949800000000003</v>
      </c>
      <c r="AG162">
        <v>8.1307720000000003</v>
      </c>
      <c r="AH162">
        <v>8.4436520000000002</v>
      </c>
      <c r="AI162">
        <v>8.6052560000000007</v>
      </c>
      <c r="AJ162">
        <v>8.7309739999999998</v>
      </c>
      <c r="AK162">
        <v>9.0090199999999996</v>
      </c>
      <c r="AL162">
        <v>14.951666699656689</v>
      </c>
      <c r="AM162">
        <v>15.907309093754151</v>
      </c>
      <c r="AN162">
        <v>16.564261487851599</v>
      </c>
      <c r="AO162">
        <v>17.40644588194905</v>
      </c>
      <c r="AP162">
        <v>17.8463942760465</v>
      </c>
      <c r="AQ162">
        <v>16.857200350655312</v>
      </c>
      <c r="AR162">
        <v>16.02719922652533</v>
      </c>
      <c r="AS162">
        <v>15.05430656822535</v>
      </c>
      <c r="AT162">
        <v>9.5001999999999995</v>
      </c>
      <c r="AU162">
        <v>9.0257120000000004</v>
      </c>
      <c r="AV162">
        <v>8.279712</v>
      </c>
      <c r="AW162">
        <v>7.7997439999999996</v>
      </c>
      <c r="AX162">
        <v>7.4314600000000004</v>
      </c>
      <c r="AY162">
        <v>7.2601800000000001</v>
      </c>
      <c r="AZ162">
        <v>8.4132499999999997</v>
      </c>
    </row>
    <row r="163" spans="2:52" x14ac:dyDescent="0.35">
      <c r="B163" t="s">
        <v>50</v>
      </c>
      <c r="C163" t="s">
        <v>155</v>
      </c>
      <c r="D163" t="s">
        <v>510</v>
      </c>
      <c r="E163">
        <v>8.3764800000000008</v>
      </c>
      <c r="F163">
        <v>7.80708</v>
      </c>
      <c r="G163">
        <v>6.9677800000000003</v>
      </c>
      <c r="H163">
        <v>6.4330559999999997</v>
      </c>
      <c r="I163">
        <v>6.27468</v>
      </c>
      <c r="J163">
        <v>6.1799280000000003</v>
      </c>
      <c r="K163">
        <v>6.5368399999999998</v>
      </c>
      <c r="L163">
        <v>7.031244</v>
      </c>
      <c r="M163">
        <v>7.3759800000000002</v>
      </c>
      <c r="N163">
        <v>8.0487579999999994</v>
      </c>
      <c r="O163">
        <v>8.3149519999999999</v>
      </c>
      <c r="P163">
        <v>8.3936580000000003</v>
      </c>
      <c r="Q163">
        <v>9.1229659999999999</v>
      </c>
      <c r="R163">
        <v>9.7910679999999992</v>
      </c>
      <c r="S163">
        <v>9.5097959999999997</v>
      </c>
      <c r="T163">
        <v>9.0254720000000006</v>
      </c>
      <c r="U163">
        <v>8.8564500000000006</v>
      </c>
      <c r="V163">
        <v>8.7029099999999993</v>
      </c>
      <c r="W163">
        <v>8.8770120000000006</v>
      </c>
      <c r="X163">
        <v>8.9559580000000008</v>
      </c>
      <c r="Y163">
        <v>8.4522820000000003</v>
      </c>
      <c r="Z163">
        <v>8.8171780000000002</v>
      </c>
      <c r="AA163">
        <v>8.2764900000000008</v>
      </c>
      <c r="AB163">
        <v>8.5967079999999996</v>
      </c>
      <c r="AC163">
        <v>8.930396</v>
      </c>
      <c r="AD163">
        <v>9.1363520000000005</v>
      </c>
      <c r="AE163">
        <v>8.8404819999999997</v>
      </c>
      <c r="AF163">
        <v>7.8949800000000003</v>
      </c>
      <c r="AG163">
        <v>8.1307720000000003</v>
      </c>
      <c r="AH163">
        <v>8.4436520000000002</v>
      </c>
      <c r="AI163">
        <v>8.6052560000000007</v>
      </c>
      <c r="AJ163">
        <v>8.7309739999999998</v>
      </c>
      <c r="AK163">
        <v>9.0090199999999996</v>
      </c>
      <c r="AL163">
        <v>15.317212368823361</v>
      </c>
      <c r="AM163">
        <v>16.294357449342382</v>
      </c>
      <c r="AN163">
        <v>16.9728125298614</v>
      </c>
      <c r="AO163">
        <v>17.836499610380422</v>
      </c>
      <c r="AP163">
        <v>18.297950690899441</v>
      </c>
      <c r="AQ163">
        <v>17.25553761661487</v>
      </c>
      <c r="AR163">
        <v>16.416295457010861</v>
      </c>
      <c r="AS163">
        <v>15.43500185737085</v>
      </c>
      <c r="AT163">
        <v>9.5001999999999995</v>
      </c>
      <c r="AU163">
        <v>9.0257120000000004</v>
      </c>
      <c r="AV163">
        <v>8.279712</v>
      </c>
      <c r="AW163">
        <v>7.7997439999999996</v>
      </c>
      <c r="AX163">
        <v>7.4314600000000004</v>
      </c>
      <c r="AY163">
        <v>7.2601800000000001</v>
      </c>
      <c r="AZ163">
        <v>8.4132499999999997</v>
      </c>
    </row>
    <row r="164" spans="2:52" x14ac:dyDescent="0.35">
      <c r="B164" t="s">
        <v>51</v>
      </c>
      <c r="C164" t="s">
        <v>156</v>
      </c>
      <c r="D164" t="s">
        <v>315</v>
      </c>
      <c r="E164">
        <v>14.585146</v>
      </c>
      <c r="F164">
        <v>13.294750000000001</v>
      </c>
      <c r="G164">
        <v>11.561234000000001</v>
      </c>
      <c r="H164">
        <v>10.704862</v>
      </c>
      <c r="I164">
        <v>10.459301999999999</v>
      </c>
      <c r="J164">
        <v>10.373118</v>
      </c>
      <c r="K164">
        <v>9.7061659999999996</v>
      </c>
      <c r="L164">
        <v>9.4263340000000007</v>
      </c>
      <c r="M164">
        <v>9.3472519999999992</v>
      </c>
      <c r="N164">
        <v>9.3453499999999998</v>
      </c>
      <c r="O164">
        <v>9.3358559999999997</v>
      </c>
      <c r="P164">
        <v>9.6389619999999994</v>
      </c>
      <c r="Q164">
        <v>9.4928519999999992</v>
      </c>
      <c r="R164">
        <v>8.3837659999999996</v>
      </c>
      <c r="S164">
        <v>8.9819739999999992</v>
      </c>
      <c r="T164">
        <v>8.42103</v>
      </c>
      <c r="U164">
        <v>10.189552000000001</v>
      </c>
      <c r="V164">
        <v>10.737857999999999</v>
      </c>
      <c r="W164">
        <v>10.447058</v>
      </c>
      <c r="X164">
        <v>10.186388000000001</v>
      </c>
      <c r="Y164">
        <v>9.8120320000000003</v>
      </c>
      <c r="Z164">
        <v>10.985621999999999</v>
      </c>
      <c r="AA164">
        <v>9.9085719999999995</v>
      </c>
      <c r="AB164">
        <v>9.2661359999999995</v>
      </c>
      <c r="AC164">
        <v>6.7210559999999999</v>
      </c>
      <c r="AD164">
        <v>9.3881460000000008</v>
      </c>
      <c r="AE164">
        <v>11.1349</v>
      </c>
      <c r="AF164">
        <v>13.03824</v>
      </c>
      <c r="AG164">
        <v>14.192188</v>
      </c>
      <c r="AH164">
        <v>11.061883999999999</v>
      </c>
      <c r="AI164">
        <v>10.535933999999999</v>
      </c>
      <c r="AJ164">
        <v>11.441725999999999</v>
      </c>
      <c r="AK164">
        <v>14.823434000000001</v>
      </c>
      <c r="AL164">
        <v>23.768098812937449</v>
      </c>
      <c r="AM164">
        <v>25.846810037227879</v>
      </c>
      <c r="AN164">
        <v>27.350349261518321</v>
      </c>
      <c r="AO164">
        <v>29.198172485808751</v>
      </c>
      <c r="AP164">
        <v>26.99500519682508</v>
      </c>
      <c r="AQ164">
        <v>26.08674644696465</v>
      </c>
      <c r="AR164">
        <v>25.42400879011452</v>
      </c>
      <c r="AS164">
        <v>19.086559999999999</v>
      </c>
      <c r="AT164">
        <v>18.330168</v>
      </c>
      <c r="AU164">
        <v>17.287320000000001</v>
      </c>
      <c r="AV164">
        <v>15.721594</v>
      </c>
      <c r="AW164">
        <v>13.945156000000001</v>
      </c>
      <c r="AX164">
        <v>12.302032000000001</v>
      </c>
      <c r="AY164">
        <v>12.109605999999999</v>
      </c>
      <c r="AZ164">
        <v>15.161206</v>
      </c>
    </row>
    <row r="165" spans="2:52" x14ac:dyDescent="0.35">
      <c r="B165" t="s">
        <v>51</v>
      </c>
      <c r="C165" t="s">
        <v>156</v>
      </c>
      <c r="D165" t="s">
        <v>316</v>
      </c>
      <c r="E165">
        <v>14.585146</v>
      </c>
      <c r="F165">
        <v>13.294750000000001</v>
      </c>
      <c r="G165">
        <v>11.561234000000001</v>
      </c>
      <c r="H165">
        <v>10.704862</v>
      </c>
      <c r="I165">
        <v>10.459301999999999</v>
      </c>
      <c r="J165">
        <v>10.373118</v>
      </c>
      <c r="K165">
        <v>9.7061659999999996</v>
      </c>
      <c r="L165">
        <v>9.4263340000000007</v>
      </c>
      <c r="M165">
        <v>9.3472519999999992</v>
      </c>
      <c r="N165">
        <v>9.3453499999999998</v>
      </c>
      <c r="O165">
        <v>9.3358559999999997</v>
      </c>
      <c r="P165">
        <v>9.6389619999999994</v>
      </c>
      <c r="Q165">
        <v>9.4928519999999992</v>
      </c>
      <c r="R165">
        <v>8.3837659999999996</v>
      </c>
      <c r="S165">
        <v>8.9819739999999992</v>
      </c>
      <c r="T165">
        <v>8.42103</v>
      </c>
      <c r="U165">
        <v>10.189552000000001</v>
      </c>
      <c r="V165">
        <v>10.737857999999999</v>
      </c>
      <c r="W165">
        <v>10.447058</v>
      </c>
      <c r="X165">
        <v>10.186388000000001</v>
      </c>
      <c r="Y165">
        <v>9.8120320000000003</v>
      </c>
      <c r="Z165">
        <v>10.985621999999999</v>
      </c>
      <c r="AA165">
        <v>9.9085719999999995</v>
      </c>
      <c r="AB165">
        <v>9.2661359999999995</v>
      </c>
      <c r="AC165">
        <v>6.7210559999999999</v>
      </c>
      <c r="AD165">
        <v>9.3881460000000008</v>
      </c>
      <c r="AE165">
        <v>11.1349</v>
      </c>
      <c r="AF165">
        <v>13.03824</v>
      </c>
      <c r="AG165">
        <v>14.192188</v>
      </c>
      <c r="AH165">
        <v>11.061883999999999</v>
      </c>
      <c r="AI165">
        <v>10.535933999999999</v>
      </c>
      <c r="AJ165">
        <v>11.441725999999999</v>
      </c>
      <c r="AK165">
        <v>14.823434000000001</v>
      </c>
      <c r="AL165">
        <v>34.769744280174507</v>
      </c>
      <c r="AM165">
        <v>37.495611120184783</v>
      </c>
      <c r="AN165">
        <v>39.646305960195043</v>
      </c>
      <c r="AO165">
        <v>42.141284800205298</v>
      </c>
      <c r="AP165">
        <v>38.66040001351837</v>
      </c>
      <c r="AQ165">
        <v>37.475106855302577</v>
      </c>
      <c r="AR165">
        <v>36.561105432734792</v>
      </c>
      <c r="AS165">
        <v>19.086559999999999</v>
      </c>
      <c r="AT165">
        <v>18.330168</v>
      </c>
      <c r="AU165">
        <v>17.287320000000001</v>
      </c>
      <c r="AV165">
        <v>15.721594</v>
      </c>
      <c r="AW165">
        <v>13.945156000000001</v>
      </c>
      <c r="AX165">
        <v>12.302032000000001</v>
      </c>
      <c r="AY165">
        <v>12.109605999999999</v>
      </c>
      <c r="AZ165">
        <v>15.161206</v>
      </c>
    </row>
    <row r="166" spans="2:52" x14ac:dyDescent="0.35">
      <c r="B166" t="s">
        <v>51</v>
      </c>
      <c r="C166" t="s">
        <v>156</v>
      </c>
      <c r="D166" t="s">
        <v>317</v>
      </c>
      <c r="E166">
        <v>14.585146</v>
      </c>
      <c r="F166">
        <v>13.294750000000001</v>
      </c>
      <c r="G166">
        <v>11.561234000000001</v>
      </c>
      <c r="H166">
        <v>10.704862</v>
      </c>
      <c r="I166">
        <v>10.459301999999999</v>
      </c>
      <c r="J166">
        <v>10.373118</v>
      </c>
      <c r="K166">
        <v>9.7061659999999996</v>
      </c>
      <c r="L166">
        <v>9.4263340000000007</v>
      </c>
      <c r="M166">
        <v>9.3472519999999992</v>
      </c>
      <c r="N166">
        <v>9.3453499999999998</v>
      </c>
      <c r="O166">
        <v>9.3358559999999997</v>
      </c>
      <c r="P166">
        <v>9.6389619999999994</v>
      </c>
      <c r="Q166">
        <v>9.4928519999999992</v>
      </c>
      <c r="R166">
        <v>8.3837659999999996</v>
      </c>
      <c r="S166">
        <v>8.9819739999999992</v>
      </c>
      <c r="T166">
        <v>8.42103</v>
      </c>
      <c r="U166">
        <v>10.189552000000001</v>
      </c>
      <c r="V166">
        <v>10.737857999999999</v>
      </c>
      <c r="W166">
        <v>10.447058</v>
      </c>
      <c r="X166">
        <v>10.186388000000001</v>
      </c>
      <c r="Y166">
        <v>9.8120320000000003</v>
      </c>
      <c r="Z166">
        <v>10.985621999999999</v>
      </c>
      <c r="AA166">
        <v>9.9085719999999995</v>
      </c>
      <c r="AB166">
        <v>9.2661359999999995</v>
      </c>
      <c r="AC166">
        <v>6.7210559999999999</v>
      </c>
      <c r="AD166">
        <v>9.3881460000000008</v>
      </c>
      <c r="AE166">
        <v>11.1349</v>
      </c>
      <c r="AF166">
        <v>13.03824</v>
      </c>
      <c r="AG166">
        <v>14.192188</v>
      </c>
      <c r="AH166">
        <v>11.061883999999999</v>
      </c>
      <c r="AI166">
        <v>10.535933999999999</v>
      </c>
      <c r="AJ166">
        <v>11.441725999999999</v>
      </c>
      <c r="AK166">
        <v>14.823434000000001</v>
      </c>
      <c r="AL166">
        <v>35.190134270433298</v>
      </c>
      <c r="AM166">
        <v>37.940729933399972</v>
      </c>
      <c r="AN166">
        <v>40.11615359636663</v>
      </c>
      <c r="AO166">
        <v>42.635861259333304</v>
      </c>
      <c r="AP166">
        <v>39.106152899117063</v>
      </c>
      <c r="AQ166">
        <v>37.91027382513289</v>
      </c>
      <c r="AR166">
        <v>36.986671223147248</v>
      </c>
      <c r="AS166">
        <v>19.086559999999999</v>
      </c>
      <c r="AT166">
        <v>18.330168</v>
      </c>
      <c r="AU166">
        <v>17.287320000000001</v>
      </c>
      <c r="AV166">
        <v>15.721594</v>
      </c>
      <c r="AW166">
        <v>13.945156000000001</v>
      </c>
      <c r="AX166">
        <v>12.302032000000001</v>
      </c>
      <c r="AY166">
        <v>12.109605999999999</v>
      </c>
      <c r="AZ166">
        <v>15.161206</v>
      </c>
    </row>
    <row r="167" spans="2:52" x14ac:dyDescent="0.35">
      <c r="B167" t="s">
        <v>51</v>
      </c>
      <c r="C167" t="s">
        <v>156</v>
      </c>
      <c r="D167" t="s">
        <v>318</v>
      </c>
      <c r="E167">
        <v>14.585146</v>
      </c>
      <c r="F167">
        <v>13.294750000000001</v>
      </c>
      <c r="G167">
        <v>11.561234000000001</v>
      </c>
      <c r="H167">
        <v>10.704862</v>
      </c>
      <c r="I167">
        <v>10.459301999999999</v>
      </c>
      <c r="J167">
        <v>10.373118</v>
      </c>
      <c r="K167">
        <v>9.7061659999999996</v>
      </c>
      <c r="L167">
        <v>9.4263340000000007</v>
      </c>
      <c r="M167">
        <v>9.3472519999999992</v>
      </c>
      <c r="N167">
        <v>9.3453499999999998</v>
      </c>
      <c r="O167">
        <v>9.3358559999999997</v>
      </c>
      <c r="P167">
        <v>9.6389619999999994</v>
      </c>
      <c r="Q167">
        <v>9.4928519999999992</v>
      </c>
      <c r="R167">
        <v>8.3837659999999996</v>
      </c>
      <c r="S167">
        <v>8.9819739999999992</v>
      </c>
      <c r="T167">
        <v>8.42103</v>
      </c>
      <c r="U167">
        <v>10.189552000000001</v>
      </c>
      <c r="V167">
        <v>10.737857999999999</v>
      </c>
      <c r="W167">
        <v>10.447058</v>
      </c>
      <c r="X167">
        <v>10.186388000000001</v>
      </c>
      <c r="Y167">
        <v>9.8120320000000003</v>
      </c>
      <c r="Z167">
        <v>10.985621999999999</v>
      </c>
      <c r="AA167">
        <v>9.9085719999999995</v>
      </c>
      <c r="AB167">
        <v>9.2661359999999995</v>
      </c>
      <c r="AC167">
        <v>6.7210559999999999</v>
      </c>
      <c r="AD167">
        <v>9.3881460000000008</v>
      </c>
      <c r="AE167">
        <v>11.1349</v>
      </c>
      <c r="AF167">
        <v>13.03824</v>
      </c>
      <c r="AG167">
        <v>14.192188</v>
      </c>
      <c r="AH167">
        <v>11.061883999999999</v>
      </c>
      <c r="AI167">
        <v>10.535933999999999</v>
      </c>
      <c r="AJ167">
        <v>11.441725999999999</v>
      </c>
      <c r="AK167">
        <v>14.823434000000001</v>
      </c>
      <c r="AL167">
        <v>35.810114722349027</v>
      </c>
      <c r="AM167">
        <v>38.59717982366368</v>
      </c>
      <c r="AN167">
        <v>40.809072924978317</v>
      </c>
      <c r="AO167">
        <v>43.365250026292969</v>
      </c>
      <c r="AP167">
        <v>39.763537903184563</v>
      </c>
      <c r="AQ167">
        <v>38.552046990207778</v>
      </c>
      <c r="AR167">
        <v>37.614284813321859</v>
      </c>
      <c r="AS167">
        <v>19.086559999999999</v>
      </c>
      <c r="AT167">
        <v>18.330168</v>
      </c>
      <c r="AU167">
        <v>17.287320000000001</v>
      </c>
      <c r="AV167">
        <v>15.721594</v>
      </c>
      <c r="AW167">
        <v>13.945156000000001</v>
      </c>
      <c r="AX167">
        <v>12.302032000000001</v>
      </c>
      <c r="AY167">
        <v>12.109605999999999</v>
      </c>
      <c r="AZ167">
        <v>15.161206</v>
      </c>
    </row>
    <row r="168" spans="2:52" x14ac:dyDescent="0.35">
      <c r="B168" t="s">
        <v>51</v>
      </c>
      <c r="C168" t="s">
        <v>156</v>
      </c>
      <c r="D168" t="s">
        <v>319</v>
      </c>
      <c r="E168">
        <v>14.585146</v>
      </c>
      <c r="F168">
        <v>13.294750000000001</v>
      </c>
      <c r="G168">
        <v>11.561234000000001</v>
      </c>
      <c r="H168">
        <v>10.704862</v>
      </c>
      <c r="I168">
        <v>10.459301999999999</v>
      </c>
      <c r="J168">
        <v>10.373118</v>
      </c>
      <c r="K168">
        <v>9.7061659999999996</v>
      </c>
      <c r="L168">
        <v>9.4263340000000007</v>
      </c>
      <c r="M168">
        <v>9.3472519999999992</v>
      </c>
      <c r="N168">
        <v>9.3453499999999998</v>
      </c>
      <c r="O168">
        <v>9.3358559999999997</v>
      </c>
      <c r="P168">
        <v>9.6389619999999994</v>
      </c>
      <c r="Q168">
        <v>9.4928519999999992</v>
      </c>
      <c r="R168">
        <v>8.3837659999999996</v>
      </c>
      <c r="S168">
        <v>8.9819739999999992</v>
      </c>
      <c r="T168">
        <v>8.42103</v>
      </c>
      <c r="U168">
        <v>10.189552000000001</v>
      </c>
      <c r="V168">
        <v>10.737857999999999</v>
      </c>
      <c r="W168">
        <v>10.447058</v>
      </c>
      <c r="X168">
        <v>10.186388000000001</v>
      </c>
      <c r="Y168">
        <v>9.8120320000000003</v>
      </c>
      <c r="Z168">
        <v>10.985621999999999</v>
      </c>
      <c r="AA168">
        <v>9.9085719999999995</v>
      </c>
      <c r="AB168">
        <v>9.2661359999999995</v>
      </c>
      <c r="AC168">
        <v>6.7210559999999999</v>
      </c>
      <c r="AD168">
        <v>9.3881460000000008</v>
      </c>
      <c r="AE168">
        <v>11.1349</v>
      </c>
      <c r="AF168">
        <v>13.03824</v>
      </c>
      <c r="AG168">
        <v>14.192188</v>
      </c>
      <c r="AH168">
        <v>11.061883999999999</v>
      </c>
      <c r="AI168">
        <v>10.535933999999999</v>
      </c>
      <c r="AJ168">
        <v>11.441725999999999</v>
      </c>
      <c r="AK168">
        <v>14.823434000000001</v>
      </c>
      <c r="AL168">
        <v>36.626469003478192</v>
      </c>
      <c r="AM168">
        <v>39.461554944859273</v>
      </c>
      <c r="AN168">
        <v>41.721468886240331</v>
      </c>
      <c r="AO168">
        <v>44.325666827621411</v>
      </c>
      <c r="AP168">
        <v>40.629144327971602</v>
      </c>
      <c r="AQ168">
        <v>39.397096651376643</v>
      </c>
      <c r="AR168">
        <v>38.440689967953297</v>
      </c>
      <c r="AS168">
        <v>19.086559999999999</v>
      </c>
      <c r="AT168">
        <v>18.330168</v>
      </c>
      <c r="AU168">
        <v>17.287320000000001</v>
      </c>
      <c r="AV168">
        <v>15.721594</v>
      </c>
      <c r="AW168">
        <v>13.945156000000001</v>
      </c>
      <c r="AX168">
        <v>12.302032000000001</v>
      </c>
      <c r="AY168">
        <v>12.109605999999999</v>
      </c>
      <c r="AZ168">
        <v>15.161206</v>
      </c>
    </row>
    <row r="169" spans="2:52" x14ac:dyDescent="0.35">
      <c r="B169" t="s">
        <v>51</v>
      </c>
      <c r="C169" t="s">
        <v>156</v>
      </c>
      <c r="D169" t="s">
        <v>320</v>
      </c>
      <c r="E169">
        <v>14.585146</v>
      </c>
      <c r="F169">
        <v>13.294750000000001</v>
      </c>
      <c r="G169">
        <v>11.561234000000001</v>
      </c>
      <c r="H169">
        <v>10.704862</v>
      </c>
      <c r="I169">
        <v>10.459301999999999</v>
      </c>
      <c r="J169">
        <v>10.373118</v>
      </c>
      <c r="K169">
        <v>9.7061659999999996</v>
      </c>
      <c r="L169">
        <v>9.4263340000000007</v>
      </c>
      <c r="M169">
        <v>9.3472519999999992</v>
      </c>
      <c r="N169">
        <v>9.3453499999999998</v>
      </c>
      <c r="O169">
        <v>9.3358559999999997</v>
      </c>
      <c r="P169">
        <v>9.6389619999999994</v>
      </c>
      <c r="Q169">
        <v>9.4928519999999992</v>
      </c>
      <c r="R169">
        <v>8.3837659999999996</v>
      </c>
      <c r="S169">
        <v>8.9819739999999992</v>
      </c>
      <c r="T169">
        <v>8.42103</v>
      </c>
      <c r="U169">
        <v>10.189552000000001</v>
      </c>
      <c r="V169">
        <v>10.737857999999999</v>
      </c>
      <c r="W169">
        <v>10.447058</v>
      </c>
      <c r="X169">
        <v>10.186388000000001</v>
      </c>
      <c r="Y169">
        <v>9.8120320000000003</v>
      </c>
      <c r="Z169">
        <v>10.985621999999999</v>
      </c>
      <c r="AA169">
        <v>9.9085719999999995</v>
      </c>
      <c r="AB169">
        <v>9.2661359999999995</v>
      </c>
      <c r="AC169">
        <v>6.7210559999999999</v>
      </c>
      <c r="AD169">
        <v>9.3881460000000008</v>
      </c>
      <c r="AE169">
        <v>11.1349</v>
      </c>
      <c r="AF169">
        <v>13.03824</v>
      </c>
      <c r="AG169">
        <v>14.192188</v>
      </c>
      <c r="AH169">
        <v>11.061883999999999</v>
      </c>
      <c r="AI169">
        <v>10.535933999999999</v>
      </c>
      <c r="AJ169">
        <v>11.441725999999999</v>
      </c>
      <c r="AK169">
        <v>14.823434000000001</v>
      </c>
      <c r="AL169">
        <v>37.029878651007103</v>
      </c>
      <c r="AM169">
        <v>39.888694571654568</v>
      </c>
      <c r="AN169">
        <v>42.172338492302053</v>
      </c>
      <c r="AO169">
        <v>44.800266412949519</v>
      </c>
      <c r="AP169">
        <v>41.056892415773731</v>
      </c>
      <c r="AQ169">
        <v>39.814686408467168</v>
      </c>
      <c r="AR169">
        <v>38.849066355328659</v>
      </c>
      <c r="AS169">
        <v>19.086559999999999</v>
      </c>
      <c r="AT169">
        <v>18.330168</v>
      </c>
      <c r="AU169">
        <v>17.287320000000001</v>
      </c>
      <c r="AV169">
        <v>15.721594</v>
      </c>
      <c r="AW169">
        <v>13.945156000000001</v>
      </c>
      <c r="AX169">
        <v>12.302032000000001</v>
      </c>
      <c r="AY169">
        <v>12.109605999999999</v>
      </c>
      <c r="AZ169">
        <v>15.161206</v>
      </c>
    </row>
    <row r="170" spans="2:52" x14ac:dyDescent="0.35">
      <c r="B170" t="s">
        <v>51</v>
      </c>
      <c r="C170" t="s">
        <v>156</v>
      </c>
      <c r="D170" t="s">
        <v>321</v>
      </c>
      <c r="E170">
        <v>14.585146</v>
      </c>
      <c r="F170">
        <v>13.294750000000001</v>
      </c>
      <c r="G170">
        <v>11.561234000000001</v>
      </c>
      <c r="H170">
        <v>10.704862</v>
      </c>
      <c r="I170">
        <v>10.459301999999999</v>
      </c>
      <c r="J170">
        <v>10.373118</v>
      </c>
      <c r="K170">
        <v>9.7061659999999996</v>
      </c>
      <c r="L170">
        <v>9.4263340000000007</v>
      </c>
      <c r="M170">
        <v>9.3472519999999992</v>
      </c>
      <c r="N170">
        <v>9.3453499999999998</v>
      </c>
      <c r="O170">
        <v>9.3358559999999997</v>
      </c>
      <c r="P170">
        <v>9.6389619999999994</v>
      </c>
      <c r="Q170">
        <v>9.4928519999999992</v>
      </c>
      <c r="R170">
        <v>8.3837659999999996</v>
      </c>
      <c r="S170">
        <v>8.9819739999999992</v>
      </c>
      <c r="T170">
        <v>8.42103</v>
      </c>
      <c r="U170">
        <v>10.189552000000001</v>
      </c>
      <c r="V170">
        <v>10.737857999999999</v>
      </c>
      <c r="W170">
        <v>10.447058</v>
      </c>
      <c r="X170">
        <v>10.186388000000001</v>
      </c>
      <c r="Y170">
        <v>9.8120320000000003</v>
      </c>
      <c r="Z170">
        <v>10.985621999999999</v>
      </c>
      <c r="AA170">
        <v>9.9085719999999995</v>
      </c>
      <c r="AB170">
        <v>9.2661359999999995</v>
      </c>
      <c r="AC170">
        <v>6.7210559999999999</v>
      </c>
      <c r="AD170">
        <v>9.3881460000000008</v>
      </c>
      <c r="AE170">
        <v>11.1349</v>
      </c>
      <c r="AF170">
        <v>13.03824</v>
      </c>
      <c r="AG170">
        <v>14.192188</v>
      </c>
      <c r="AH170">
        <v>11.061883999999999</v>
      </c>
      <c r="AI170">
        <v>10.535933999999999</v>
      </c>
      <c r="AJ170">
        <v>11.441725999999999</v>
      </c>
      <c r="AK170">
        <v>14.823434000000001</v>
      </c>
      <c r="AL170">
        <v>37.426632190978403</v>
      </c>
      <c r="AM170">
        <v>40.308786555153603</v>
      </c>
      <c r="AN170">
        <v>42.615768919328801</v>
      </c>
      <c r="AO170">
        <v>45.267035283504001</v>
      </c>
      <c r="AP170">
        <v>41.477582820901681</v>
      </c>
      <c r="AQ170">
        <v>40.225386091522111</v>
      </c>
      <c r="AR170">
        <v>39.250704685805772</v>
      </c>
      <c r="AS170">
        <v>19.086559999999999</v>
      </c>
      <c r="AT170">
        <v>18.330168</v>
      </c>
      <c r="AU170">
        <v>17.287320000000001</v>
      </c>
      <c r="AV170">
        <v>15.721594</v>
      </c>
      <c r="AW170">
        <v>13.945156000000001</v>
      </c>
      <c r="AX170">
        <v>12.302032000000001</v>
      </c>
      <c r="AY170">
        <v>12.109605999999999</v>
      </c>
      <c r="AZ170">
        <v>15.161206</v>
      </c>
    </row>
    <row r="171" spans="2:52" x14ac:dyDescent="0.35">
      <c r="B171" t="s">
        <v>51</v>
      </c>
      <c r="C171" t="s">
        <v>156</v>
      </c>
      <c r="D171" t="s">
        <v>322</v>
      </c>
      <c r="E171">
        <v>14.585146</v>
      </c>
      <c r="F171">
        <v>13.294750000000001</v>
      </c>
      <c r="G171">
        <v>11.561234000000001</v>
      </c>
      <c r="H171">
        <v>10.704862</v>
      </c>
      <c r="I171">
        <v>10.459301999999999</v>
      </c>
      <c r="J171">
        <v>10.373118</v>
      </c>
      <c r="K171">
        <v>9.7061659999999996</v>
      </c>
      <c r="L171">
        <v>9.4263340000000007</v>
      </c>
      <c r="M171">
        <v>9.3472519999999992</v>
      </c>
      <c r="N171">
        <v>9.3453499999999998</v>
      </c>
      <c r="O171">
        <v>9.3358559999999997</v>
      </c>
      <c r="P171">
        <v>9.6389619999999994</v>
      </c>
      <c r="Q171">
        <v>9.4928519999999992</v>
      </c>
      <c r="R171">
        <v>8.3837659999999996</v>
      </c>
      <c r="S171">
        <v>8.9819739999999992</v>
      </c>
      <c r="T171">
        <v>8.42103</v>
      </c>
      <c r="U171">
        <v>10.189552000000001</v>
      </c>
      <c r="V171">
        <v>10.737857999999999</v>
      </c>
      <c r="W171">
        <v>10.447058</v>
      </c>
      <c r="X171">
        <v>10.186388000000001</v>
      </c>
      <c r="Y171">
        <v>9.8120320000000003</v>
      </c>
      <c r="Z171">
        <v>10.985621999999999</v>
      </c>
      <c r="AA171">
        <v>9.9085719999999995</v>
      </c>
      <c r="AB171">
        <v>9.2661359999999995</v>
      </c>
      <c r="AC171">
        <v>6.7210559999999999</v>
      </c>
      <c r="AD171">
        <v>9.3881460000000008</v>
      </c>
      <c r="AE171">
        <v>11.1349</v>
      </c>
      <c r="AF171">
        <v>13.03824</v>
      </c>
      <c r="AG171">
        <v>14.192188</v>
      </c>
      <c r="AH171">
        <v>11.061883999999999</v>
      </c>
      <c r="AI171">
        <v>10.535933999999999</v>
      </c>
      <c r="AJ171">
        <v>11.441725999999999</v>
      </c>
      <c r="AK171">
        <v>14.823434000000001</v>
      </c>
      <c r="AL171">
        <v>37.809495081442194</v>
      </c>
      <c r="AM171">
        <v>40.714170792115269</v>
      </c>
      <c r="AN171">
        <v>43.043674502788328</v>
      </c>
      <c r="AO171">
        <v>45.717462213461403</v>
      </c>
      <c r="AP171">
        <v>41.883544528286357</v>
      </c>
      <c r="AQ171">
        <v>40.621706859771223</v>
      </c>
      <c r="AR171">
        <v>39.63828134646679</v>
      </c>
      <c r="AS171">
        <v>19.086559999999999</v>
      </c>
      <c r="AT171">
        <v>18.330168</v>
      </c>
      <c r="AU171">
        <v>17.287320000000001</v>
      </c>
      <c r="AV171">
        <v>15.721594</v>
      </c>
      <c r="AW171">
        <v>13.945156000000001</v>
      </c>
      <c r="AX171">
        <v>12.302032000000001</v>
      </c>
      <c r="AY171">
        <v>12.109605999999999</v>
      </c>
      <c r="AZ171">
        <v>15.161206</v>
      </c>
    </row>
    <row r="172" spans="2:52" x14ac:dyDescent="0.35">
      <c r="B172" t="s">
        <v>51</v>
      </c>
      <c r="C172" t="s">
        <v>156</v>
      </c>
      <c r="D172" t="s">
        <v>387</v>
      </c>
      <c r="E172">
        <v>14.585146</v>
      </c>
      <c r="F172">
        <v>13.294750000000001</v>
      </c>
      <c r="G172">
        <v>11.561234000000001</v>
      </c>
      <c r="H172">
        <v>10.704862</v>
      </c>
      <c r="I172">
        <v>10.459301999999999</v>
      </c>
      <c r="J172">
        <v>10.373118</v>
      </c>
      <c r="K172">
        <v>9.7061659999999996</v>
      </c>
      <c r="L172">
        <v>9.4263340000000007</v>
      </c>
      <c r="M172">
        <v>9.3472519999999992</v>
      </c>
      <c r="N172">
        <v>9.3453499999999998</v>
      </c>
      <c r="O172">
        <v>9.3358559999999997</v>
      </c>
      <c r="P172">
        <v>9.6389619999999994</v>
      </c>
      <c r="Q172">
        <v>9.4928519999999992</v>
      </c>
      <c r="R172">
        <v>8.3837659999999996</v>
      </c>
      <c r="S172">
        <v>8.9819739999999992</v>
      </c>
      <c r="T172">
        <v>8.42103</v>
      </c>
      <c r="U172">
        <v>10.189552000000001</v>
      </c>
      <c r="V172">
        <v>10.737857999999999</v>
      </c>
      <c r="W172">
        <v>10.447058</v>
      </c>
      <c r="X172">
        <v>10.186388000000001</v>
      </c>
      <c r="Y172">
        <v>9.8120320000000003</v>
      </c>
      <c r="Z172">
        <v>10.985621999999999</v>
      </c>
      <c r="AA172">
        <v>9.9085719999999995</v>
      </c>
      <c r="AB172">
        <v>9.2661359999999995</v>
      </c>
      <c r="AC172">
        <v>6.7210559999999999</v>
      </c>
      <c r="AD172">
        <v>9.3881460000000008</v>
      </c>
      <c r="AE172">
        <v>11.1349</v>
      </c>
      <c r="AF172">
        <v>13.03824</v>
      </c>
      <c r="AG172">
        <v>14.192188</v>
      </c>
      <c r="AH172">
        <v>11.061883999999999</v>
      </c>
      <c r="AI172">
        <v>10.535933999999999</v>
      </c>
      <c r="AJ172">
        <v>11.441725999999999</v>
      </c>
      <c r="AK172">
        <v>14.823434000000001</v>
      </c>
      <c r="AL172">
        <v>38.187904393882562</v>
      </c>
      <c r="AM172">
        <v>41.114839475875662</v>
      </c>
      <c r="AN172">
        <v>43.466602557868747</v>
      </c>
      <c r="AO172">
        <v>46.16264963986184</v>
      </c>
      <c r="AP172">
        <v>42.28478396515753</v>
      </c>
      <c r="AQ172">
        <v>41.013417503854043</v>
      </c>
      <c r="AR172">
        <v>40.021349597090421</v>
      </c>
      <c r="AS172">
        <v>19.086559999999999</v>
      </c>
      <c r="AT172">
        <v>18.330168</v>
      </c>
      <c r="AU172">
        <v>17.287320000000001</v>
      </c>
      <c r="AV172">
        <v>15.721594</v>
      </c>
      <c r="AW172">
        <v>13.945156000000001</v>
      </c>
      <c r="AX172">
        <v>12.302032000000001</v>
      </c>
      <c r="AY172">
        <v>12.109605999999999</v>
      </c>
      <c r="AZ172">
        <v>15.161206</v>
      </c>
    </row>
    <row r="173" spans="2:52" x14ac:dyDescent="0.35">
      <c r="B173" t="s">
        <v>51</v>
      </c>
      <c r="C173" t="s">
        <v>156</v>
      </c>
      <c r="D173" t="s">
        <v>510</v>
      </c>
      <c r="E173">
        <v>14.585146</v>
      </c>
      <c r="F173">
        <v>13.294750000000001</v>
      </c>
      <c r="G173">
        <v>11.561234000000001</v>
      </c>
      <c r="H173">
        <v>10.704862</v>
      </c>
      <c r="I173">
        <v>10.459301999999999</v>
      </c>
      <c r="J173">
        <v>10.373118</v>
      </c>
      <c r="K173">
        <v>9.7061659999999996</v>
      </c>
      <c r="L173">
        <v>9.4263340000000007</v>
      </c>
      <c r="M173">
        <v>9.3472519999999992</v>
      </c>
      <c r="N173">
        <v>9.3453499999999998</v>
      </c>
      <c r="O173">
        <v>9.3358559999999997</v>
      </c>
      <c r="P173">
        <v>9.6389619999999994</v>
      </c>
      <c r="Q173">
        <v>9.4928519999999992</v>
      </c>
      <c r="R173">
        <v>8.3837659999999996</v>
      </c>
      <c r="S173">
        <v>8.9819739999999992</v>
      </c>
      <c r="T173">
        <v>8.42103</v>
      </c>
      <c r="U173">
        <v>10.189552000000001</v>
      </c>
      <c r="V173">
        <v>10.737857999999999</v>
      </c>
      <c r="W173">
        <v>10.447058</v>
      </c>
      <c r="X173">
        <v>10.186388000000001</v>
      </c>
      <c r="Y173">
        <v>9.8120320000000003</v>
      </c>
      <c r="Z173">
        <v>10.985621999999999</v>
      </c>
      <c r="AA173">
        <v>9.9085719999999995</v>
      </c>
      <c r="AB173">
        <v>9.2661359999999995</v>
      </c>
      <c r="AC173">
        <v>6.7210559999999999</v>
      </c>
      <c r="AD173">
        <v>9.3881460000000008</v>
      </c>
      <c r="AE173">
        <v>11.1349</v>
      </c>
      <c r="AF173">
        <v>13.03824</v>
      </c>
      <c r="AG173">
        <v>14.192188</v>
      </c>
      <c r="AH173">
        <v>11.061883999999999</v>
      </c>
      <c r="AI173">
        <v>10.535933999999999</v>
      </c>
      <c r="AJ173">
        <v>11.441725999999999</v>
      </c>
      <c r="AK173">
        <v>14.823434000000001</v>
      </c>
      <c r="AL173">
        <v>38.541481790425451</v>
      </c>
      <c r="AM173">
        <v>41.489215542803421</v>
      </c>
      <c r="AN173">
        <v>43.861777295181383</v>
      </c>
      <c r="AO173">
        <v>46.578623047559347</v>
      </c>
      <c r="AP173">
        <v>42.659693331325933</v>
      </c>
      <c r="AQ173">
        <v>41.379423374163501</v>
      </c>
      <c r="AR173">
        <v>40.379280203713861</v>
      </c>
      <c r="AS173">
        <v>19.086559999999999</v>
      </c>
      <c r="AT173">
        <v>18.330168</v>
      </c>
      <c r="AU173">
        <v>17.287320000000001</v>
      </c>
      <c r="AV173">
        <v>15.721594</v>
      </c>
      <c r="AW173">
        <v>13.945156000000001</v>
      </c>
      <c r="AX173">
        <v>12.302032000000001</v>
      </c>
      <c r="AY173">
        <v>12.109605999999999</v>
      </c>
      <c r="AZ173">
        <v>15.161206</v>
      </c>
    </row>
    <row r="174" spans="2:52" x14ac:dyDescent="0.35">
      <c r="B174" t="s">
        <v>52</v>
      </c>
      <c r="C174" t="s">
        <v>157</v>
      </c>
      <c r="D174" t="s">
        <v>315</v>
      </c>
      <c r="E174">
        <v>1.22611</v>
      </c>
      <c r="F174">
        <v>1.165392</v>
      </c>
      <c r="G174">
        <v>1.042476</v>
      </c>
      <c r="H174">
        <v>0.92146399999999995</v>
      </c>
      <c r="I174">
        <v>0.83271200000000001</v>
      </c>
      <c r="J174">
        <v>0.77342200000000005</v>
      </c>
      <c r="K174">
        <v>0.72532200000000002</v>
      </c>
      <c r="L174">
        <v>0.65979200000000005</v>
      </c>
      <c r="M174">
        <v>0.64173599999999997</v>
      </c>
      <c r="N174">
        <v>0.64461199999999996</v>
      </c>
      <c r="O174">
        <v>0.65413600000000005</v>
      </c>
      <c r="P174">
        <v>0.69085399999999997</v>
      </c>
      <c r="Q174">
        <v>0.81363200000000002</v>
      </c>
      <c r="R174">
        <v>0.96570599999999995</v>
      </c>
      <c r="S174">
        <v>1.167978</v>
      </c>
      <c r="T174">
        <v>1.1123540000000001</v>
      </c>
      <c r="U174">
        <v>1.020038</v>
      </c>
      <c r="V174">
        <v>0.77549400000000002</v>
      </c>
      <c r="W174">
        <v>0.66422400000000004</v>
      </c>
      <c r="X174">
        <v>0.51784200000000002</v>
      </c>
      <c r="Y174">
        <v>0.42136000000000001</v>
      </c>
      <c r="Z174">
        <v>0.35254600000000003</v>
      </c>
      <c r="AA174">
        <v>0.41793799999999998</v>
      </c>
      <c r="AB174">
        <v>0.29387200000000002</v>
      </c>
      <c r="AC174">
        <v>0.30445800000000001</v>
      </c>
      <c r="AD174">
        <v>0.53471400000000002</v>
      </c>
      <c r="AE174">
        <v>0.35104200000000002</v>
      </c>
      <c r="AF174">
        <v>0.54004399999999997</v>
      </c>
      <c r="AG174">
        <v>0.64012999999999998</v>
      </c>
      <c r="AH174">
        <v>0.65846000000000005</v>
      </c>
      <c r="AI174">
        <v>0.55232800000000004</v>
      </c>
      <c r="AJ174">
        <v>0.483684</v>
      </c>
      <c r="AK174">
        <v>0.64688999999999997</v>
      </c>
      <c r="AL174">
        <v>0.83345800000000003</v>
      </c>
      <c r="AM174">
        <v>0.98824599999999996</v>
      </c>
      <c r="AN174">
        <v>1.2885261355443201</v>
      </c>
      <c r="AO174">
        <v>1.4045598097412271</v>
      </c>
      <c r="AP174">
        <v>1.6677274839381331</v>
      </c>
      <c r="AQ174">
        <v>1.7251291581350401</v>
      </c>
      <c r="AR174">
        <v>1.674174728624078</v>
      </c>
      <c r="AS174">
        <v>1.6389573144285321</v>
      </c>
      <c r="AT174">
        <v>1.5968260703837009</v>
      </c>
      <c r="AU174">
        <v>1.385208</v>
      </c>
      <c r="AV174">
        <v>1.31826</v>
      </c>
      <c r="AW174">
        <v>1.1857979999999999</v>
      </c>
      <c r="AX174">
        <v>1.11172</v>
      </c>
      <c r="AY174">
        <v>1.045444</v>
      </c>
      <c r="AZ174">
        <v>1.47184</v>
      </c>
    </row>
    <row r="175" spans="2:52" x14ac:dyDescent="0.35">
      <c r="B175" t="s">
        <v>52</v>
      </c>
      <c r="C175" t="s">
        <v>157</v>
      </c>
      <c r="D175" t="s">
        <v>316</v>
      </c>
      <c r="E175">
        <v>1.22611</v>
      </c>
      <c r="F175">
        <v>1.165392</v>
      </c>
      <c r="G175">
        <v>1.042476</v>
      </c>
      <c r="H175">
        <v>0.92146399999999995</v>
      </c>
      <c r="I175">
        <v>0.83271200000000001</v>
      </c>
      <c r="J175">
        <v>0.77342200000000005</v>
      </c>
      <c r="K175">
        <v>0.72532200000000002</v>
      </c>
      <c r="L175">
        <v>0.65979200000000005</v>
      </c>
      <c r="M175">
        <v>0.64173599999999997</v>
      </c>
      <c r="N175">
        <v>0.64461199999999996</v>
      </c>
      <c r="O175">
        <v>0.65413600000000005</v>
      </c>
      <c r="P175">
        <v>0.69085399999999997</v>
      </c>
      <c r="Q175">
        <v>0.81363200000000002</v>
      </c>
      <c r="R175">
        <v>0.96570599999999995</v>
      </c>
      <c r="S175">
        <v>1.167978</v>
      </c>
      <c r="T175">
        <v>1.1123540000000001</v>
      </c>
      <c r="U175">
        <v>1.020038</v>
      </c>
      <c r="V175">
        <v>0.77549400000000002</v>
      </c>
      <c r="W175">
        <v>0.66422400000000004</v>
      </c>
      <c r="X175">
        <v>0.51784200000000002</v>
      </c>
      <c r="Y175">
        <v>0.42136000000000001</v>
      </c>
      <c r="Z175">
        <v>0.35254600000000003</v>
      </c>
      <c r="AA175">
        <v>0.41793799999999998</v>
      </c>
      <c r="AB175">
        <v>0.29387200000000002</v>
      </c>
      <c r="AC175">
        <v>0.30445800000000001</v>
      </c>
      <c r="AD175">
        <v>0.53471400000000002</v>
      </c>
      <c r="AE175">
        <v>0.35104200000000002</v>
      </c>
      <c r="AF175">
        <v>0.54004399999999997</v>
      </c>
      <c r="AG175">
        <v>0.64012999999999998</v>
      </c>
      <c r="AH175">
        <v>0.65846000000000005</v>
      </c>
      <c r="AI175">
        <v>0.55232800000000004</v>
      </c>
      <c r="AJ175">
        <v>0.483684</v>
      </c>
      <c r="AK175">
        <v>0.64688999999999997</v>
      </c>
      <c r="AL175">
        <v>0.83345800000000003</v>
      </c>
      <c r="AM175">
        <v>0.98824599999999996</v>
      </c>
      <c r="AN175">
        <v>1.3110174540111941</v>
      </c>
      <c r="AO175">
        <v>1.428300645900705</v>
      </c>
      <c r="AP175">
        <v>1.6927178377902159</v>
      </c>
      <c r="AQ175">
        <v>1.751369029679726</v>
      </c>
      <c r="AR175">
        <v>1.697946040824839</v>
      </c>
      <c r="AS175">
        <v>1.662189625945671</v>
      </c>
      <c r="AT175">
        <v>1.619567292389096</v>
      </c>
      <c r="AU175">
        <v>1.385208</v>
      </c>
      <c r="AV175">
        <v>1.31826</v>
      </c>
      <c r="AW175">
        <v>1.1857979999999999</v>
      </c>
      <c r="AX175">
        <v>1.11172</v>
      </c>
      <c r="AY175">
        <v>1.045444</v>
      </c>
      <c r="AZ175">
        <v>1.47184</v>
      </c>
    </row>
    <row r="176" spans="2:52" x14ac:dyDescent="0.35">
      <c r="B176" t="s">
        <v>52</v>
      </c>
      <c r="C176" t="s">
        <v>157</v>
      </c>
      <c r="D176" t="s">
        <v>317</v>
      </c>
      <c r="E176">
        <v>1.22611</v>
      </c>
      <c r="F176">
        <v>1.165392</v>
      </c>
      <c r="G176">
        <v>1.042476</v>
      </c>
      <c r="H176">
        <v>0.92146399999999995</v>
      </c>
      <c r="I176">
        <v>0.83271200000000001</v>
      </c>
      <c r="J176">
        <v>0.77342200000000005</v>
      </c>
      <c r="K176">
        <v>0.72532200000000002</v>
      </c>
      <c r="L176">
        <v>0.65979200000000005</v>
      </c>
      <c r="M176">
        <v>0.64173599999999997</v>
      </c>
      <c r="N176">
        <v>0.64461199999999996</v>
      </c>
      <c r="O176">
        <v>0.65413600000000005</v>
      </c>
      <c r="P176">
        <v>0.69085399999999997</v>
      </c>
      <c r="Q176">
        <v>0.81363200000000002</v>
      </c>
      <c r="R176">
        <v>0.96570599999999995</v>
      </c>
      <c r="S176">
        <v>1.167978</v>
      </c>
      <c r="T176">
        <v>1.1123540000000001</v>
      </c>
      <c r="U176">
        <v>1.020038</v>
      </c>
      <c r="V176">
        <v>0.77549400000000002</v>
      </c>
      <c r="W176">
        <v>0.66422400000000004</v>
      </c>
      <c r="X176">
        <v>0.51784200000000002</v>
      </c>
      <c r="Y176">
        <v>0.42136000000000001</v>
      </c>
      <c r="Z176">
        <v>0.35254600000000003</v>
      </c>
      <c r="AA176">
        <v>0.41793799999999998</v>
      </c>
      <c r="AB176">
        <v>0.29387200000000002</v>
      </c>
      <c r="AC176">
        <v>0.30445800000000001</v>
      </c>
      <c r="AD176">
        <v>0.53471400000000002</v>
      </c>
      <c r="AE176">
        <v>0.35104200000000002</v>
      </c>
      <c r="AF176">
        <v>0.54004399999999997</v>
      </c>
      <c r="AG176">
        <v>0.64012999999999998</v>
      </c>
      <c r="AH176">
        <v>0.65846000000000005</v>
      </c>
      <c r="AI176">
        <v>0.55232800000000004</v>
      </c>
      <c r="AJ176">
        <v>0.483684</v>
      </c>
      <c r="AK176">
        <v>0.64688999999999997</v>
      </c>
      <c r="AL176">
        <v>0.83345800000000003</v>
      </c>
      <c r="AM176">
        <v>0.98824599999999996</v>
      </c>
      <c r="AN176">
        <v>1.345404739640083</v>
      </c>
      <c r="AO176">
        <v>1.464598336286755</v>
      </c>
      <c r="AP176">
        <v>1.7309259329334259</v>
      </c>
      <c r="AQ176">
        <v>1.7914875295800969</v>
      </c>
      <c r="AR176">
        <v>1.734290326448868</v>
      </c>
      <c r="AS176">
        <v>1.6977098260235739</v>
      </c>
      <c r="AT176">
        <v>1.654336658969418</v>
      </c>
      <c r="AU176">
        <v>1.385208</v>
      </c>
      <c r="AV176">
        <v>1.31826</v>
      </c>
      <c r="AW176">
        <v>1.1857979999999999</v>
      </c>
      <c r="AX176">
        <v>1.11172</v>
      </c>
      <c r="AY176">
        <v>1.045444</v>
      </c>
      <c r="AZ176">
        <v>1.47184</v>
      </c>
    </row>
    <row r="177" spans="2:52" x14ac:dyDescent="0.35">
      <c r="B177" t="s">
        <v>52</v>
      </c>
      <c r="C177" t="s">
        <v>157</v>
      </c>
      <c r="D177" t="s">
        <v>318</v>
      </c>
      <c r="E177">
        <v>1.22611</v>
      </c>
      <c r="F177">
        <v>1.165392</v>
      </c>
      <c r="G177">
        <v>1.042476</v>
      </c>
      <c r="H177">
        <v>0.92146399999999995</v>
      </c>
      <c r="I177">
        <v>0.83271200000000001</v>
      </c>
      <c r="J177">
        <v>0.77342200000000005</v>
      </c>
      <c r="K177">
        <v>0.72532200000000002</v>
      </c>
      <c r="L177">
        <v>0.65979200000000005</v>
      </c>
      <c r="M177">
        <v>0.64173599999999997</v>
      </c>
      <c r="N177">
        <v>0.64461199999999996</v>
      </c>
      <c r="O177">
        <v>0.65413600000000005</v>
      </c>
      <c r="P177">
        <v>0.69085399999999997</v>
      </c>
      <c r="Q177">
        <v>0.81363200000000002</v>
      </c>
      <c r="R177">
        <v>0.96570599999999995</v>
      </c>
      <c r="S177">
        <v>1.167978</v>
      </c>
      <c r="T177">
        <v>1.1123540000000001</v>
      </c>
      <c r="U177">
        <v>1.020038</v>
      </c>
      <c r="V177">
        <v>0.77549400000000002</v>
      </c>
      <c r="W177">
        <v>0.66422400000000004</v>
      </c>
      <c r="X177">
        <v>0.51784200000000002</v>
      </c>
      <c r="Y177">
        <v>0.42136000000000001</v>
      </c>
      <c r="Z177">
        <v>0.35254600000000003</v>
      </c>
      <c r="AA177">
        <v>0.41793799999999998</v>
      </c>
      <c r="AB177">
        <v>0.29387200000000002</v>
      </c>
      <c r="AC177">
        <v>0.30445800000000001</v>
      </c>
      <c r="AD177">
        <v>0.53471400000000002</v>
      </c>
      <c r="AE177">
        <v>0.35104200000000002</v>
      </c>
      <c r="AF177">
        <v>0.54004399999999997</v>
      </c>
      <c r="AG177">
        <v>0.64012999999999998</v>
      </c>
      <c r="AH177">
        <v>0.65846000000000005</v>
      </c>
      <c r="AI177">
        <v>0.55232800000000004</v>
      </c>
      <c r="AJ177">
        <v>0.483684</v>
      </c>
      <c r="AK177">
        <v>0.64688999999999997</v>
      </c>
      <c r="AL177">
        <v>0.83345800000000003</v>
      </c>
      <c r="AM177">
        <v>0.98824599999999996</v>
      </c>
      <c r="AN177">
        <v>1.3887001914107791</v>
      </c>
      <c r="AO177">
        <v>1.5102990909336</v>
      </c>
      <c r="AP177">
        <v>1.7790319904564209</v>
      </c>
      <c r="AQ177">
        <v>1.8419988899792421</v>
      </c>
      <c r="AR177">
        <v>1.780049747019522</v>
      </c>
      <c r="AS177">
        <v>1.742431678337103</v>
      </c>
      <c r="AT177">
        <v>1.698113171315343</v>
      </c>
      <c r="AU177">
        <v>1.385208</v>
      </c>
      <c r="AV177">
        <v>1.31826</v>
      </c>
      <c r="AW177">
        <v>1.1857979999999999</v>
      </c>
      <c r="AX177">
        <v>1.11172</v>
      </c>
      <c r="AY177">
        <v>1.045444</v>
      </c>
      <c r="AZ177">
        <v>1.47184</v>
      </c>
    </row>
    <row r="178" spans="2:52" x14ac:dyDescent="0.35">
      <c r="B178" t="s">
        <v>52</v>
      </c>
      <c r="C178" t="s">
        <v>157</v>
      </c>
      <c r="D178" t="s">
        <v>319</v>
      </c>
      <c r="E178">
        <v>1.22611</v>
      </c>
      <c r="F178">
        <v>1.165392</v>
      </c>
      <c r="G178">
        <v>1.042476</v>
      </c>
      <c r="H178">
        <v>0.92146399999999995</v>
      </c>
      <c r="I178">
        <v>0.83271200000000001</v>
      </c>
      <c r="J178">
        <v>0.77342200000000005</v>
      </c>
      <c r="K178">
        <v>0.72532200000000002</v>
      </c>
      <c r="L178">
        <v>0.65979200000000005</v>
      </c>
      <c r="M178">
        <v>0.64173599999999997</v>
      </c>
      <c r="N178">
        <v>0.64461199999999996</v>
      </c>
      <c r="O178">
        <v>0.65413600000000005</v>
      </c>
      <c r="P178">
        <v>0.69085399999999997</v>
      </c>
      <c r="Q178">
        <v>0.81363200000000002</v>
      </c>
      <c r="R178">
        <v>0.96570599999999995</v>
      </c>
      <c r="S178">
        <v>1.167978</v>
      </c>
      <c r="T178">
        <v>1.1123540000000001</v>
      </c>
      <c r="U178">
        <v>1.020038</v>
      </c>
      <c r="V178">
        <v>0.77549400000000002</v>
      </c>
      <c r="W178">
        <v>0.66422400000000004</v>
      </c>
      <c r="X178">
        <v>0.51784200000000002</v>
      </c>
      <c r="Y178">
        <v>0.42136000000000001</v>
      </c>
      <c r="Z178">
        <v>0.35254600000000003</v>
      </c>
      <c r="AA178">
        <v>0.41793799999999998</v>
      </c>
      <c r="AB178">
        <v>0.29387200000000002</v>
      </c>
      <c r="AC178">
        <v>0.30445800000000001</v>
      </c>
      <c r="AD178">
        <v>0.53471400000000002</v>
      </c>
      <c r="AE178">
        <v>0.35104200000000002</v>
      </c>
      <c r="AF178">
        <v>0.54004399999999997</v>
      </c>
      <c r="AG178">
        <v>0.64012999999999998</v>
      </c>
      <c r="AH178">
        <v>0.65846000000000005</v>
      </c>
      <c r="AI178">
        <v>0.55232800000000004</v>
      </c>
      <c r="AJ178">
        <v>0.483684</v>
      </c>
      <c r="AK178">
        <v>0.64688999999999997</v>
      </c>
      <c r="AL178">
        <v>0.83345800000000003</v>
      </c>
      <c r="AM178">
        <v>0.98824599999999996</v>
      </c>
      <c r="AN178">
        <v>1.443960985833735</v>
      </c>
      <c r="AO178">
        <v>1.568629929491165</v>
      </c>
      <c r="AP178">
        <v>1.840432873148595</v>
      </c>
      <c r="AQ178">
        <v>1.906469816806025</v>
      </c>
      <c r="AR178">
        <v>1.8384554647023219</v>
      </c>
      <c r="AS178">
        <v>1.799513080328258</v>
      </c>
      <c r="AT178">
        <v>1.7539879745652209</v>
      </c>
      <c r="AU178">
        <v>1.385208</v>
      </c>
      <c r="AV178">
        <v>1.31826</v>
      </c>
      <c r="AW178">
        <v>1.1857979999999999</v>
      </c>
      <c r="AX178">
        <v>1.11172</v>
      </c>
      <c r="AY178">
        <v>1.045444</v>
      </c>
      <c r="AZ178">
        <v>1.47184</v>
      </c>
    </row>
    <row r="179" spans="2:52" x14ac:dyDescent="0.35">
      <c r="B179" t="s">
        <v>52</v>
      </c>
      <c r="C179" t="s">
        <v>157</v>
      </c>
      <c r="D179" t="s">
        <v>320</v>
      </c>
      <c r="E179">
        <v>1.22611</v>
      </c>
      <c r="F179">
        <v>1.165392</v>
      </c>
      <c r="G179">
        <v>1.042476</v>
      </c>
      <c r="H179">
        <v>0.92146399999999995</v>
      </c>
      <c r="I179">
        <v>0.83271200000000001</v>
      </c>
      <c r="J179">
        <v>0.77342200000000005</v>
      </c>
      <c r="K179">
        <v>0.72532200000000002</v>
      </c>
      <c r="L179">
        <v>0.65979200000000005</v>
      </c>
      <c r="M179">
        <v>0.64173599999999997</v>
      </c>
      <c r="N179">
        <v>0.64461199999999996</v>
      </c>
      <c r="O179">
        <v>0.65413600000000005</v>
      </c>
      <c r="P179">
        <v>0.69085399999999997</v>
      </c>
      <c r="Q179">
        <v>0.81363200000000002</v>
      </c>
      <c r="R179">
        <v>0.96570599999999995</v>
      </c>
      <c r="S179">
        <v>1.167978</v>
      </c>
      <c r="T179">
        <v>1.1123540000000001</v>
      </c>
      <c r="U179">
        <v>1.020038</v>
      </c>
      <c r="V179">
        <v>0.77549400000000002</v>
      </c>
      <c r="W179">
        <v>0.66422400000000004</v>
      </c>
      <c r="X179">
        <v>0.51784200000000002</v>
      </c>
      <c r="Y179">
        <v>0.42136000000000001</v>
      </c>
      <c r="Z179">
        <v>0.35254600000000003</v>
      </c>
      <c r="AA179">
        <v>0.41793799999999998</v>
      </c>
      <c r="AB179">
        <v>0.29387200000000002</v>
      </c>
      <c r="AC179">
        <v>0.30445800000000001</v>
      </c>
      <c r="AD179">
        <v>0.53471400000000002</v>
      </c>
      <c r="AE179">
        <v>0.35104200000000002</v>
      </c>
      <c r="AF179">
        <v>0.54004399999999997</v>
      </c>
      <c r="AG179">
        <v>0.64012999999999998</v>
      </c>
      <c r="AH179">
        <v>0.65846000000000005</v>
      </c>
      <c r="AI179">
        <v>0.55232800000000004</v>
      </c>
      <c r="AJ179">
        <v>0.483684</v>
      </c>
      <c r="AK179">
        <v>0.64688999999999997</v>
      </c>
      <c r="AL179">
        <v>0.83345800000000003</v>
      </c>
      <c r="AM179">
        <v>0.98824599999999996</v>
      </c>
      <c r="AN179">
        <v>1.4833090078851381</v>
      </c>
      <c r="AO179">
        <v>1.6101639527676459</v>
      </c>
      <c r="AP179">
        <v>1.884152897650154</v>
      </c>
      <c r="AQ179">
        <v>1.9523758425326621</v>
      </c>
      <c r="AR179">
        <v>1.8800428050818541</v>
      </c>
      <c r="AS179">
        <v>1.8401574519433701</v>
      </c>
      <c r="AT179">
        <v>1.7937731968616399</v>
      </c>
      <c r="AU179">
        <v>1.385208</v>
      </c>
      <c r="AV179">
        <v>1.31826</v>
      </c>
      <c r="AW179">
        <v>1.1857979999999999</v>
      </c>
      <c r="AX179">
        <v>1.11172</v>
      </c>
      <c r="AY179">
        <v>1.045444</v>
      </c>
      <c r="AZ179">
        <v>1.47184</v>
      </c>
    </row>
    <row r="180" spans="2:52" x14ac:dyDescent="0.35">
      <c r="B180" t="s">
        <v>52</v>
      </c>
      <c r="C180" t="s">
        <v>157</v>
      </c>
      <c r="D180" t="s">
        <v>321</v>
      </c>
      <c r="E180">
        <v>1.22611</v>
      </c>
      <c r="F180">
        <v>1.165392</v>
      </c>
      <c r="G180">
        <v>1.042476</v>
      </c>
      <c r="H180">
        <v>0.92146399999999995</v>
      </c>
      <c r="I180">
        <v>0.83271200000000001</v>
      </c>
      <c r="J180">
        <v>0.77342200000000005</v>
      </c>
      <c r="K180">
        <v>0.72532200000000002</v>
      </c>
      <c r="L180">
        <v>0.65979200000000005</v>
      </c>
      <c r="M180">
        <v>0.64173599999999997</v>
      </c>
      <c r="N180">
        <v>0.64461199999999996</v>
      </c>
      <c r="O180">
        <v>0.65413600000000005</v>
      </c>
      <c r="P180">
        <v>0.69085399999999997</v>
      </c>
      <c r="Q180">
        <v>0.81363200000000002</v>
      </c>
      <c r="R180">
        <v>0.96570599999999995</v>
      </c>
      <c r="S180">
        <v>1.167978</v>
      </c>
      <c r="T180">
        <v>1.1123540000000001</v>
      </c>
      <c r="U180">
        <v>1.020038</v>
      </c>
      <c r="V180">
        <v>0.77549400000000002</v>
      </c>
      <c r="W180">
        <v>0.66422400000000004</v>
      </c>
      <c r="X180">
        <v>0.51784200000000002</v>
      </c>
      <c r="Y180">
        <v>0.42136000000000001</v>
      </c>
      <c r="Z180">
        <v>0.35254600000000003</v>
      </c>
      <c r="AA180">
        <v>0.41793799999999998</v>
      </c>
      <c r="AB180">
        <v>0.29387200000000002</v>
      </c>
      <c r="AC180">
        <v>0.30445800000000001</v>
      </c>
      <c r="AD180">
        <v>0.53471400000000002</v>
      </c>
      <c r="AE180">
        <v>0.35104200000000002</v>
      </c>
      <c r="AF180">
        <v>0.54004399999999997</v>
      </c>
      <c r="AG180">
        <v>0.64012999999999998</v>
      </c>
      <c r="AH180">
        <v>0.65846000000000005</v>
      </c>
      <c r="AI180">
        <v>0.55232800000000004</v>
      </c>
      <c r="AJ180">
        <v>0.483684</v>
      </c>
      <c r="AK180">
        <v>0.64688999999999997</v>
      </c>
      <c r="AL180">
        <v>0.83345800000000003</v>
      </c>
      <c r="AM180">
        <v>0.98824599999999996</v>
      </c>
      <c r="AN180">
        <v>1.5228003232516769</v>
      </c>
      <c r="AO180">
        <v>1.651849230098992</v>
      </c>
      <c r="AP180">
        <v>1.928032136946308</v>
      </c>
      <c r="AQ180">
        <v>1.9984490437936231</v>
      </c>
      <c r="AR180">
        <v>1.9217815936806339</v>
      </c>
      <c r="AS180">
        <v>1.8809498377774101</v>
      </c>
      <c r="AT180">
        <v>1.83370330462114</v>
      </c>
      <c r="AU180">
        <v>1.385208</v>
      </c>
      <c r="AV180">
        <v>1.31826</v>
      </c>
      <c r="AW180">
        <v>1.1857979999999999</v>
      </c>
      <c r="AX180">
        <v>1.11172</v>
      </c>
      <c r="AY180">
        <v>1.045444</v>
      </c>
      <c r="AZ180">
        <v>1.47184</v>
      </c>
    </row>
    <row r="181" spans="2:52" x14ac:dyDescent="0.35">
      <c r="B181" t="s">
        <v>52</v>
      </c>
      <c r="C181" t="s">
        <v>157</v>
      </c>
      <c r="D181" t="s">
        <v>322</v>
      </c>
      <c r="E181">
        <v>1.22611</v>
      </c>
      <c r="F181">
        <v>1.165392</v>
      </c>
      <c r="G181">
        <v>1.042476</v>
      </c>
      <c r="H181">
        <v>0.92146399999999995</v>
      </c>
      <c r="I181">
        <v>0.83271200000000001</v>
      </c>
      <c r="J181">
        <v>0.77342200000000005</v>
      </c>
      <c r="K181">
        <v>0.72532200000000002</v>
      </c>
      <c r="L181">
        <v>0.65979200000000005</v>
      </c>
      <c r="M181">
        <v>0.64173599999999997</v>
      </c>
      <c r="N181">
        <v>0.64461199999999996</v>
      </c>
      <c r="O181">
        <v>0.65413600000000005</v>
      </c>
      <c r="P181">
        <v>0.69085399999999997</v>
      </c>
      <c r="Q181">
        <v>0.81363200000000002</v>
      </c>
      <c r="R181">
        <v>0.96570599999999995</v>
      </c>
      <c r="S181">
        <v>1.167978</v>
      </c>
      <c r="T181">
        <v>1.1123540000000001</v>
      </c>
      <c r="U181">
        <v>1.020038</v>
      </c>
      <c r="V181">
        <v>0.77549400000000002</v>
      </c>
      <c r="W181">
        <v>0.66422400000000004</v>
      </c>
      <c r="X181">
        <v>0.51784200000000002</v>
      </c>
      <c r="Y181">
        <v>0.42136000000000001</v>
      </c>
      <c r="Z181">
        <v>0.35254600000000003</v>
      </c>
      <c r="AA181">
        <v>0.41793799999999998</v>
      </c>
      <c r="AB181">
        <v>0.29387200000000002</v>
      </c>
      <c r="AC181">
        <v>0.30445800000000001</v>
      </c>
      <c r="AD181">
        <v>0.53471400000000002</v>
      </c>
      <c r="AE181">
        <v>0.35104200000000002</v>
      </c>
      <c r="AF181">
        <v>0.54004399999999997</v>
      </c>
      <c r="AG181">
        <v>0.64012999999999998</v>
      </c>
      <c r="AH181">
        <v>0.65846000000000005</v>
      </c>
      <c r="AI181">
        <v>0.55232800000000004</v>
      </c>
      <c r="AJ181">
        <v>0.483684</v>
      </c>
      <c r="AK181">
        <v>0.64688999999999997</v>
      </c>
      <c r="AL181">
        <v>0.83345800000000003</v>
      </c>
      <c r="AM181">
        <v>0.98824599999999996</v>
      </c>
      <c r="AN181">
        <v>1.562171739298216</v>
      </c>
      <c r="AO181">
        <v>1.6934079470370049</v>
      </c>
      <c r="AP181">
        <v>1.9717781547757951</v>
      </c>
      <c r="AQ181">
        <v>2.0443823625145852</v>
      </c>
      <c r="AR181">
        <v>1.9633936594208781</v>
      </c>
      <c r="AS181">
        <v>1.9216183741200561</v>
      </c>
      <c r="AT181">
        <v>1.8735121808459729</v>
      </c>
      <c r="AU181">
        <v>1.385208</v>
      </c>
      <c r="AV181">
        <v>1.31826</v>
      </c>
      <c r="AW181">
        <v>1.1857979999999999</v>
      </c>
      <c r="AX181">
        <v>1.11172</v>
      </c>
      <c r="AY181">
        <v>1.045444</v>
      </c>
      <c r="AZ181">
        <v>1.47184</v>
      </c>
    </row>
    <row r="182" spans="2:52" x14ac:dyDescent="0.35">
      <c r="B182" t="s">
        <v>52</v>
      </c>
      <c r="C182" t="s">
        <v>157</v>
      </c>
      <c r="D182" t="s">
        <v>387</v>
      </c>
      <c r="E182">
        <v>1.22611</v>
      </c>
      <c r="F182">
        <v>1.165392</v>
      </c>
      <c r="G182">
        <v>1.042476</v>
      </c>
      <c r="H182">
        <v>0.92146399999999995</v>
      </c>
      <c r="I182">
        <v>0.83271200000000001</v>
      </c>
      <c r="J182">
        <v>0.77342200000000005</v>
      </c>
      <c r="K182">
        <v>0.72532200000000002</v>
      </c>
      <c r="L182">
        <v>0.65979200000000005</v>
      </c>
      <c r="M182">
        <v>0.64173599999999997</v>
      </c>
      <c r="N182">
        <v>0.64461199999999996</v>
      </c>
      <c r="O182">
        <v>0.65413600000000005</v>
      </c>
      <c r="P182">
        <v>0.69085399999999997</v>
      </c>
      <c r="Q182">
        <v>0.81363200000000002</v>
      </c>
      <c r="R182">
        <v>0.96570599999999995</v>
      </c>
      <c r="S182">
        <v>1.167978</v>
      </c>
      <c r="T182">
        <v>1.1123540000000001</v>
      </c>
      <c r="U182">
        <v>1.020038</v>
      </c>
      <c r="V182">
        <v>0.77549400000000002</v>
      </c>
      <c r="W182">
        <v>0.66422400000000004</v>
      </c>
      <c r="X182">
        <v>0.51784200000000002</v>
      </c>
      <c r="Y182">
        <v>0.42136000000000001</v>
      </c>
      <c r="Z182">
        <v>0.35254600000000003</v>
      </c>
      <c r="AA182">
        <v>0.41793799999999998</v>
      </c>
      <c r="AB182">
        <v>0.29387200000000002</v>
      </c>
      <c r="AC182">
        <v>0.30445800000000001</v>
      </c>
      <c r="AD182">
        <v>0.53471400000000002</v>
      </c>
      <c r="AE182">
        <v>0.35104200000000002</v>
      </c>
      <c r="AF182">
        <v>0.54004399999999997</v>
      </c>
      <c r="AG182">
        <v>0.64012999999999998</v>
      </c>
      <c r="AH182">
        <v>0.65846000000000005</v>
      </c>
      <c r="AI182">
        <v>0.55232800000000004</v>
      </c>
      <c r="AJ182">
        <v>0.483684</v>
      </c>
      <c r="AK182">
        <v>0.64688999999999997</v>
      </c>
      <c r="AL182">
        <v>0.83345800000000003</v>
      </c>
      <c r="AM182">
        <v>0.98824599999999996</v>
      </c>
      <c r="AN182">
        <v>1.601716715473622</v>
      </c>
      <c r="AO182">
        <v>1.735149866333267</v>
      </c>
      <c r="AP182">
        <v>2.0157170171929129</v>
      </c>
      <c r="AQ182">
        <v>2.0905181680525589</v>
      </c>
      <c r="AR182">
        <v>2.0051891626956979</v>
      </c>
      <c r="AS182">
        <v>1.9624661886578301</v>
      </c>
      <c r="AT182">
        <v>1.9134965456455511</v>
      </c>
      <c r="AU182">
        <v>1.385208</v>
      </c>
      <c r="AV182">
        <v>1.31826</v>
      </c>
      <c r="AW182">
        <v>1.1857979999999999</v>
      </c>
      <c r="AX182">
        <v>1.11172</v>
      </c>
      <c r="AY182">
        <v>1.045444</v>
      </c>
      <c r="AZ182">
        <v>1.47184</v>
      </c>
    </row>
    <row r="183" spans="2:52" x14ac:dyDescent="0.35">
      <c r="B183" t="s">
        <v>52</v>
      </c>
      <c r="C183" t="s">
        <v>157</v>
      </c>
      <c r="D183" t="s">
        <v>510</v>
      </c>
      <c r="E183">
        <v>1.22611</v>
      </c>
      <c r="F183">
        <v>1.165392</v>
      </c>
      <c r="G183">
        <v>1.042476</v>
      </c>
      <c r="H183">
        <v>0.92146399999999995</v>
      </c>
      <c r="I183">
        <v>0.83271200000000001</v>
      </c>
      <c r="J183">
        <v>0.77342200000000005</v>
      </c>
      <c r="K183">
        <v>0.72532200000000002</v>
      </c>
      <c r="L183">
        <v>0.65979200000000005</v>
      </c>
      <c r="M183">
        <v>0.64173599999999997</v>
      </c>
      <c r="N183">
        <v>0.64461199999999996</v>
      </c>
      <c r="O183">
        <v>0.65413600000000005</v>
      </c>
      <c r="P183">
        <v>0.69085399999999997</v>
      </c>
      <c r="Q183">
        <v>0.81363200000000002</v>
      </c>
      <c r="R183">
        <v>0.96570599999999995</v>
      </c>
      <c r="S183">
        <v>1.167978</v>
      </c>
      <c r="T183">
        <v>1.1123540000000001</v>
      </c>
      <c r="U183">
        <v>1.020038</v>
      </c>
      <c r="V183">
        <v>0.77549400000000002</v>
      </c>
      <c r="W183">
        <v>0.66422400000000004</v>
      </c>
      <c r="X183">
        <v>0.51784200000000002</v>
      </c>
      <c r="Y183">
        <v>0.42136000000000001</v>
      </c>
      <c r="Z183">
        <v>0.35254600000000003</v>
      </c>
      <c r="AA183">
        <v>0.41793799999999998</v>
      </c>
      <c r="AB183">
        <v>0.29387200000000002</v>
      </c>
      <c r="AC183">
        <v>0.30445800000000001</v>
      </c>
      <c r="AD183">
        <v>0.53471400000000002</v>
      </c>
      <c r="AE183">
        <v>0.35104200000000002</v>
      </c>
      <c r="AF183">
        <v>0.54004399999999997</v>
      </c>
      <c r="AG183">
        <v>0.64012999999999998</v>
      </c>
      <c r="AH183">
        <v>0.65846000000000005</v>
      </c>
      <c r="AI183">
        <v>0.55232800000000004</v>
      </c>
      <c r="AJ183">
        <v>0.483684</v>
      </c>
      <c r="AK183">
        <v>0.64688999999999997</v>
      </c>
      <c r="AL183">
        <v>0.83345800000000003</v>
      </c>
      <c r="AM183">
        <v>0.98824599999999996</v>
      </c>
      <c r="AN183">
        <v>1.640647631344188</v>
      </c>
      <c r="AO183">
        <v>1.7762436108633091</v>
      </c>
      <c r="AP183">
        <v>2.0589735903824309</v>
      </c>
      <c r="AQ183">
        <v>2.1359375699015519</v>
      </c>
      <c r="AR183">
        <v>2.0463356591442641</v>
      </c>
      <c r="AS183">
        <v>2.002679712221807</v>
      </c>
      <c r="AT183">
        <v>1.9528600272480121</v>
      </c>
      <c r="AU183">
        <v>1.385208</v>
      </c>
      <c r="AV183">
        <v>1.31826</v>
      </c>
      <c r="AW183">
        <v>1.1857979999999999</v>
      </c>
      <c r="AX183">
        <v>1.11172</v>
      </c>
      <c r="AY183">
        <v>1.045444</v>
      </c>
      <c r="AZ183">
        <v>1.47184</v>
      </c>
    </row>
    <row r="184" spans="2:52" x14ac:dyDescent="0.35">
      <c r="B184" t="s">
        <v>53</v>
      </c>
      <c r="C184" t="s">
        <v>158</v>
      </c>
      <c r="D184" t="s">
        <v>315</v>
      </c>
      <c r="E184">
        <v>20.322701432908101</v>
      </c>
      <c r="F184">
        <v>19.326302215999871</v>
      </c>
      <c r="G184">
        <v>17.843417421685949</v>
      </c>
      <c r="H184">
        <v>17.524074039087338</v>
      </c>
      <c r="I184">
        <v>16.867841945666211</v>
      </c>
      <c r="J184">
        <v>16.329889891657391</v>
      </c>
      <c r="K184">
        <v>15.855459451820151</v>
      </c>
      <c r="L184">
        <v>15.4545158094892</v>
      </c>
      <c r="M184">
        <v>15.226865108104009</v>
      </c>
      <c r="N184">
        <v>15.28056772744946</v>
      </c>
      <c r="O184">
        <v>15.081209916863241</v>
      </c>
      <c r="P184">
        <v>15.11696925037808</v>
      </c>
      <c r="Q184">
        <v>14.87765595464192</v>
      </c>
      <c r="R184">
        <v>14.668473734840351</v>
      </c>
      <c r="S184">
        <v>14.664285704789069</v>
      </c>
      <c r="T184">
        <v>14.00503508938527</v>
      </c>
      <c r="U184">
        <v>13.433944266237591</v>
      </c>
      <c r="V184">
        <v>13.053039278360179</v>
      </c>
      <c r="W184">
        <v>12.8192297092525</v>
      </c>
      <c r="X184">
        <v>12.693748532195441</v>
      </c>
      <c r="Y184">
        <v>12.68431666619758</v>
      </c>
      <c r="Z184">
        <v>13.04491498735571</v>
      </c>
      <c r="AA184">
        <v>13.26051867275628</v>
      </c>
      <c r="AB184">
        <v>13.717263010250219</v>
      </c>
      <c r="AC184">
        <v>14.022721191728561</v>
      </c>
      <c r="AD184">
        <v>14.44763433507703</v>
      </c>
      <c r="AE184">
        <v>14.44121557667264</v>
      </c>
      <c r="AF184">
        <v>14.96175224779849</v>
      </c>
      <c r="AG184">
        <v>15.540569404343961</v>
      </c>
      <c r="AH184">
        <v>16.74131308429768</v>
      </c>
      <c r="AI184">
        <v>17.171467356398121</v>
      </c>
      <c r="AJ184">
        <v>16.68066651079479</v>
      </c>
      <c r="AK184">
        <v>18.20585392797971</v>
      </c>
      <c r="AL184">
        <v>20.639029000718651</v>
      </c>
      <c r="AM184">
        <v>21.28151125274967</v>
      </c>
      <c r="AN184">
        <v>22.3372494681674</v>
      </c>
      <c r="AO184">
        <v>23.148698564168122</v>
      </c>
      <c r="AP184">
        <v>24.02105953874285</v>
      </c>
      <c r="AQ184">
        <v>24.428424646672799</v>
      </c>
      <c r="AR184">
        <v>23.87396411997312</v>
      </c>
      <c r="AS184">
        <v>22.975408330416968</v>
      </c>
      <c r="AT184">
        <v>21.87736207773904</v>
      </c>
      <c r="AU184">
        <v>20.475823066864749</v>
      </c>
      <c r="AV184">
        <v>19.279275538546131</v>
      </c>
      <c r="AW184">
        <v>18.238077665342662</v>
      </c>
      <c r="AX184">
        <v>17.673270240869211</v>
      </c>
      <c r="AY184">
        <v>17.10754778461985</v>
      </c>
      <c r="AZ184">
        <v>20.115747234265051</v>
      </c>
    </row>
    <row r="185" spans="2:52" x14ac:dyDescent="0.35">
      <c r="B185" t="s">
        <v>53</v>
      </c>
      <c r="C185" t="s">
        <v>158</v>
      </c>
      <c r="D185" t="s">
        <v>316</v>
      </c>
      <c r="E185">
        <v>20.469759701565401</v>
      </c>
      <c r="F185">
        <v>19.46615038297784</v>
      </c>
      <c r="G185">
        <v>17.972535200718688</v>
      </c>
      <c r="H185">
        <v>17.650880999102881</v>
      </c>
      <c r="I185">
        <v>16.9899003068887</v>
      </c>
      <c r="J185">
        <v>16.44805554708266</v>
      </c>
      <c r="K185">
        <v>15.970192053853809</v>
      </c>
      <c r="L185">
        <v>15.566347120173139</v>
      </c>
      <c r="M185">
        <v>15.337049102454779</v>
      </c>
      <c r="N185">
        <v>15.391140322412671</v>
      </c>
      <c r="O185">
        <v>15.19033992730761</v>
      </c>
      <c r="P185">
        <v>15.226358020992331</v>
      </c>
      <c r="Q185">
        <v>14.98531301655327</v>
      </c>
      <c r="R185">
        <v>14.77461712126032</v>
      </c>
      <c r="S185">
        <v>14.770398785963909</v>
      </c>
      <c r="T185">
        <v>14.106377729266541</v>
      </c>
      <c r="U185">
        <v>13.53115440296836</v>
      </c>
      <c r="V185">
        <v>13.1474931266012</v>
      </c>
      <c r="W185">
        <v>12.911991674623421</v>
      </c>
      <c r="X185">
        <v>12.785602496004261</v>
      </c>
      <c r="Y185">
        <v>12.776102379538401</v>
      </c>
      <c r="Z185">
        <v>13.13931004694734</v>
      </c>
      <c r="AA185">
        <v>13.35647387457583</v>
      </c>
      <c r="AB185">
        <v>13.81652328603904</v>
      </c>
      <c r="AC185">
        <v>14.124191811032169</v>
      </c>
      <c r="AD185">
        <v>14.55217969281524</v>
      </c>
      <c r="AE185">
        <v>14.545714487263989</v>
      </c>
      <c r="AF185">
        <v>15.07001784373338</v>
      </c>
      <c r="AG185">
        <v>15.65302341239482</v>
      </c>
      <c r="AH185">
        <v>16.862455862749371</v>
      </c>
      <c r="AI185">
        <v>17.295722798917598</v>
      </c>
      <c r="AJ185">
        <v>16.80137044108799</v>
      </c>
      <c r="AK185">
        <v>18.337594354660439</v>
      </c>
      <c r="AL185">
        <v>20.78837626548232</v>
      </c>
      <c r="AM185">
        <v>21.435507620288309</v>
      </c>
      <c r="AN185">
        <v>22.498885323725251</v>
      </c>
      <c r="AO185">
        <v>23.316206193198379</v>
      </c>
      <c r="AP185">
        <v>24.19487970919328</v>
      </c>
      <c r="AQ185">
        <v>24.6051925752095</v>
      </c>
      <c r="AR185">
        <v>24.04671988480391</v>
      </c>
      <c r="AS185">
        <v>23.14166200402035</v>
      </c>
      <c r="AT185">
        <v>22.035670115701521</v>
      </c>
      <c r="AU185">
        <v>20.623989347784001</v>
      </c>
      <c r="AV185">
        <v>19.418783413078732</v>
      </c>
      <c r="AW185">
        <v>18.37005126806261</v>
      </c>
      <c r="AX185">
        <v>17.80115680810118</v>
      </c>
      <c r="AY185">
        <v>17.231340695049791</v>
      </c>
      <c r="AZ185">
        <v>20.261307949742999</v>
      </c>
    </row>
    <row r="186" spans="2:52" x14ac:dyDescent="0.35">
      <c r="B186" t="s">
        <v>53</v>
      </c>
      <c r="C186" t="s">
        <v>158</v>
      </c>
      <c r="D186" t="s">
        <v>317</v>
      </c>
      <c r="E186">
        <v>20.755774695493379</v>
      </c>
      <c r="F186">
        <v>19.7381423831166</v>
      </c>
      <c r="G186">
        <v>18.223657569581221</v>
      </c>
      <c r="H186">
        <v>17.89750903457492</v>
      </c>
      <c r="I186">
        <v>17.227292748419909</v>
      </c>
      <c r="J186">
        <v>16.677877028917941</v>
      </c>
      <c r="K186">
        <v>16.1933365582303</v>
      </c>
      <c r="L186">
        <v>15.78384887602993</v>
      </c>
      <c r="M186">
        <v>15.551346977459939</v>
      </c>
      <c r="N186">
        <v>15.606193990361829</v>
      </c>
      <c r="O186">
        <v>15.40258789921422</v>
      </c>
      <c r="P186">
        <v>15.439109257959039</v>
      </c>
      <c r="Q186">
        <v>15.19469623716385</v>
      </c>
      <c r="R186">
        <v>14.981056380334881</v>
      </c>
      <c r="S186">
        <v>14.976779104085489</v>
      </c>
      <c r="T186">
        <v>14.30347997176494</v>
      </c>
      <c r="U186">
        <v>13.720219301669029</v>
      </c>
      <c r="V186">
        <v>13.33119729419265</v>
      </c>
      <c r="W186">
        <v>13.092405283491191</v>
      </c>
      <c r="X186">
        <v>12.96425012419213</v>
      </c>
      <c r="Y186">
        <v>12.95461726675652</v>
      </c>
      <c r="Z186">
        <v>13.322899875948019</v>
      </c>
      <c r="AA186">
        <v>13.54309803870043</v>
      </c>
      <c r="AB186">
        <v>14.009575519254071</v>
      </c>
      <c r="AC186">
        <v>14.32154296189894</v>
      </c>
      <c r="AD186">
        <v>14.755510931049621</v>
      </c>
      <c r="AE186">
        <v>14.74895539001063</v>
      </c>
      <c r="AF186">
        <v>15.28058460782394</v>
      </c>
      <c r="AG186">
        <v>15.871736258149831</v>
      </c>
      <c r="AH186">
        <v>17.09806757883738</v>
      </c>
      <c r="AI186">
        <v>17.537388364289829</v>
      </c>
      <c r="AJ186">
        <v>17.03612863731254</v>
      </c>
      <c r="AK186">
        <v>18.593817535316571</v>
      </c>
      <c r="AL186">
        <v>21.07884314921861</v>
      </c>
      <c r="AM186">
        <v>21.73501658723486</v>
      </c>
      <c r="AN186">
        <v>22.813252401945491</v>
      </c>
      <c r="AO186">
        <v>23.641993338235611</v>
      </c>
      <c r="AP186">
        <v>24.532944174727</v>
      </c>
      <c r="AQ186">
        <v>24.948990162850802</v>
      </c>
      <c r="AR186">
        <v>24.38271417795206</v>
      </c>
      <c r="AS186">
        <v>23.465010319489689</v>
      </c>
      <c r="AT186">
        <v>22.343564890541469</v>
      </c>
      <c r="AU186">
        <v>20.912159325061559</v>
      </c>
      <c r="AV186">
        <v>19.690113575276762</v>
      </c>
      <c r="AW186">
        <v>18.626727954965279</v>
      </c>
      <c r="AX186">
        <v>18.049884581685681</v>
      </c>
      <c r="AY186">
        <v>17.47210667746084</v>
      </c>
      <c r="AZ186">
        <v>20.544410338569559</v>
      </c>
    </row>
    <row r="187" spans="2:52" x14ac:dyDescent="0.35">
      <c r="B187" t="s">
        <v>53</v>
      </c>
      <c r="C187" t="s">
        <v>158</v>
      </c>
      <c r="D187" t="s">
        <v>318</v>
      </c>
      <c r="E187">
        <v>21.153095741751891</v>
      </c>
      <c r="F187">
        <v>20.11598322490228</v>
      </c>
      <c r="G187">
        <v>18.572507121015931</v>
      </c>
      <c r="H187">
        <v>18.24011523065116</v>
      </c>
      <c r="I187">
        <v>17.557069212051019</v>
      </c>
      <c r="J187">
        <v>16.997136206073069</v>
      </c>
      <c r="K187">
        <v>16.503320334703329</v>
      </c>
      <c r="L187">
        <v>16.085993962947459</v>
      </c>
      <c r="M187">
        <v>15.849041356131099</v>
      </c>
      <c r="N187">
        <v>15.904938287567481</v>
      </c>
      <c r="O187">
        <v>15.697434631219521</v>
      </c>
      <c r="P187">
        <v>15.734655106459879</v>
      </c>
      <c r="Q187">
        <v>15.485563366678459</v>
      </c>
      <c r="R187">
        <v>15.26783387153519</v>
      </c>
      <c r="S187">
        <v>15.263474716777299</v>
      </c>
      <c r="T187">
        <v>14.57728683808987</v>
      </c>
      <c r="U187">
        <v>13.98286099863344</v>
      </c>
      <c r="V187">
        <v>13.586392069358389</v>
      </c>
      <c r="W187">
        <v>13.34302894083927</v>
      </c>
      <c r="X187">
        <v>13.212420548995381</v>
      </c>
      <c r="Y187">
        <v>13.202603292901999</v>
      </c>
      <c r="Z187">
        <v>13.577935816334209</v>
      </c>
      <c r="AA187">
        <v>13.802349160918791</v>
      </c>
      <c r="AB187">
        <v>14.277756268207581</v>
      </c>
      <c r="AC187">
        <v>14.595695602170821</v>
      </c>
      <c r="AD187">
        <v>15.037970879050331</v>
      </c>
      <c r="AE187">
        <v>15.031289847420769</v>
      </c>
      <c r="AF187">
        <v>15.57309587049151</v>
      </c>
      <c r="AG187">
        <v>16.175563744646709</v>
      </c>
      <c r="AH187">
        <v>17.425370327064719</v>
      </c>
      <c r="AI187">
        <v>17.873100887467981</v>
      </c>
      <c r="AJ187">
        <v>17.362245708521709</v>
      </c>
      <c r="AK187">
        <v>18.949752938617902</v>
      </c>
      <c r="AL187">
        <v>21.48234858984112</v>
      </c>
      <c r="AM187">
        <v>22.151082942626601</v>
      </c>
      <c r="AN187">
        <v>23.24995907495002</v>
      </c>
      <c r="AO187">
        <v>24.094564329518541</v>
      </c>
      <c r="AP187">
        <v>25.002570348180331</v>
      </c>
      <c r="AQ187">
        <v>25.426580569377499</v>
      </c>
      <c r="AR187">
        <v>24.8494645474244</v>
      </c>
      <c r="AS187">
        <v>23.91419338239076</v>
      </c>
      <c r="AT187">
        <v>22.771280488234019</v>
      </c>
      <c r="AU187">
        <v>21.31247399143545</v>
      </c>
      <c r="AV187">
        <v>20.067035017210529</v>
      </c>
      <c r="AW187">
        <v>18.98329335172912</v>
      </c>
      <c r="AX187">
        <v>18.395407653315381</v>
      </c>
      <c r="AY187">
        <v>17.806569534534361</v>
      </c>
      <c r="AZ187">
        <v>20.93768530566857</v>
      </c>
    </row>
    <row r="188" spans="2:52" x14ac:dyDescent="0.35">
      <c r="B188" t="s">
        <v>53</v>
      </c>
      <c r="C188" t="s">
        <v>158</v>
      </c>
      <c r="D188" t="s">
        <v>319</v>
      </c>
      <c r="E188">
        <v>21.66010388691743</v>
      </c>
      <c r="F188">
        <v>20.598133330378719</v>
      </c>
      <c r="G188">
        <v>19.017662407100801</v>
      </c>
      <c r="H188">
        <v>18.677303579042391</v>
      </c>
      <c r="I188">
        <v>17.977885966459919</v>
      </c>
      <c r="J188">
        <v>17.404532201731399</v>
      </c>
      <c r="K188">
        <v>16.898880300682929</v>
      </c>
      <c r="L188">
        <v>16.471551238434099</v>
      </c>
      <c r="M188">
        <v>16.228919231158319</v>
      </c>
      <c r="N188">
        <v>16.286155928644721</v>
      </c>
      <c r="O188">
        <v>16.073678719243141</v>
      </c>
      <c r="P188">
        <v>16.111791313743211</v>
      </c>
      <c r="Q188">
        <v>15.85672921659641</v>
      </c>
      <c r="R188">
        <v>15.63378107030022</v>
      </c>
      <c r="S188">
        <v>15.629317433106509</v>
      </c>
      <c r="T188">
        <v>14.92668265473802</v>
      </c>
      <c r="U188">
        <v>14.31800931477478</v>
      </c>
      <c r="V188">
        <v>13.91203761678438</v>
      </c>
      <c r="W188">
        <v>13.662841437164911</v>
      </c>
      <c r="X188">
        <v>13.5291025570322</v>
      </c>
      <c r="Y188">
        <v>13.5190499959573</v>
      </c>
      <c r="Z188">
        <v>13.903378679991681</v>
      </c>
      <c r="AA188">
        <v>14.13317087762818</v>
      </c>
      <c r="AB188">
        <v>14.61997278398599</v>
      </c>
      <c r="AC188">
        <v>14.94553264942868</v>
      </c>
      <c r="AD188">
        <v>15.398408604833969</v>
      </c>
      <c r="AE188">
        <v>15.39156743884414</v>
      </c>
      <c r="AF188">
        <v>15.946359743930071</v>
      </c>
      <c r="AG188">
        <v>16.563267874165341</v>
      </c>
      <c r="AH188">
        <v>17.84303045569116</v>
      </c>
      <c r="AI188">
        <v>18.301492449627158</v>
      </c>
      <c r="AJ188">
        <v>17.778392834221659</v>
      </c>
      <c r="AK188">
        <v>19.403950244111591</v>
      </c>
      <c r="AL188">
        <v>21.997248434540289</v>
      </c>
      <c r="AM188">
        <v>22.68201135203109</v>
      </c>
      <c r="AN188">
        <v>23.807225905757111</v>
      </c>
      <c r="AO188">
        <v>24.672075088152731</v>
      </c>
      <c r="AP188">
        <v>25.60184465636496</v>
      </c>
      <c r="AQ188">
        <v>26.0360177699541</v>
      </c>
      <c r="AR188">
        <v>25.445069137994039</v>
      </c>
      <c r="AS188">
        <v>24.487380918530171</v>
      </c>
      <c r="AT188">
        <v>23.31707410749117</v>
      </c>
      <c r="AU188">
        <v>21.823302195458481</v>
      </c>
      <c r="AV188">
        <v>20.548011907177798</v>
      </c>
      <c r="AW188">
        <v>19.438294570883819</v>
      </c>
      <c r="AX188">
        <v>18.836318129386381</v>
      </c>
      <c r="AY188">
        <v>18.23336643942644</v>
      </c>
      <c r="AZ188">
        <v>21.439530384066892</v>
      </c>
    </row>
    <row r="189" spans="2:52" x14ac:dyDescent="0.35">
      <c r="B189" t="s">
        <v>53</v>
      </c>
      <c r="C189" t="s">
        <v>158</v>
      </c>
      <c r="D189" t="s">
        <v>320</v>
      </c>
      <c r="E189">
        <v>21.940646912096629</v>
      </c>
      <c r="F189">
        <v>20.864921646248209</v>
      </c>
      <c r="G189">
        <v>19.263980364363569</v>
      </c>
      <c r="H189">
        <v>18.91921318739934</v>
      </c>
      <c r="I189">
        <v>18.21073667399525</v>
      </c>
      <c r="J189">
        <v>17.629956795315721</v>
      </c>
      <c r="K189">
        <v>17.117755659104368</v>
      </c>
      <c r="L189">
        <v>16.684891804017241</v>
      </c>
      <c r="M189">
        <v>16.439117211752858</v>
      </c>
      <c r="N189">
        <v>16.497095242537949</v>
      </c>
      <c r="O189">
        <v>16.28186601498269</v>
      </c>
      <c r="P189">
        <v>16.32047224619911</v>
      </c>
      <c r="Q189">
        <v>16.06210656875944</v>
      </c>
      <c r="R189">
        <v>15.83627078407765</v>
      </c>
      <c r="S189">
        <v>15.83174933357482</v>
      </c>
      <c r="T189">
        <v>15.120013985451511</v>
      </c>
      <c r="U189">
        <v>14.50345707018176</v>
      </c>
      <c r="V189">
        <v>14.092227201275559</v>
      </c>
      <c r="W189">
        <v>13.83980341709526</v>
      </c>
      <c r="X189">
        <v>13.704332342592091</v>
      </c>
      <c r="Y189">
        <v>13.694149580115139</v>
      </c>
      <c r="Z189">
        <v>14.083456113389991</v>
      </c>
      <c r="AA189">
        <v>14.31622459399467</v>
      </c>
      <c r="AB189">
        <v>14.80933158920088</v>
      </c>
      <c r="AC189">
        <v>15.13910812645665</v>
      </c>
      <c r="AD189">
        <v>15.597849759664021</v>
      </c>
      <c r="AE189">
        <v>15.59091998646285</v>
      </c>
      <c r="AF189">
        <v>16.15289799630937</v>
      </c>
      <c r="AG189">
        <v>16.77779635937166</v>
      </c>
      <c r="AH189">
        <v>18.074134506185949</v>
      </c>
      <c r="AI189">
        <v>18.538534528645709</v>
      </c>
      <c r="AJ189">
        <v>18.00865969418577</v>
      </c>
      <c r="AK189">
        <v>19.655271425687172</v>
      </c>
      <c r="AL189">
        <v>22.282158177063351</v>
      </c>
      <c r="AM189">
        <v>22.975790186845039</v>
      </c>
      <c r="AN189">
        <v>24.11557859010226</v>
      </c>
      <c r="AO189">
        <v>24.9916293533961</v>
      </c>
      <c r="AP189">
        <v>25.933441355418779</v>
      </c>
      <c r="AQ189">
        <v>26.373237906428798</v>
      </c>
      <c r="AR189">
        <v>25.77463527069289</v>
      </c>
      <c r="AS189">
        <v>24.804543013295071</v>
      </c>
      <c r="AT189">
        <v>23.619078314977649</v>
      </c>
      <c r="AU189">
        <v>22.105958975374101</v>
      </c>
      <c r="AV189">
        <v>20.81415104722781</v>
      </c>
      <c r="AW189">
        <v>19.690060582335601</v>
      </c>
      <c r="AX189">
        <v>19.080287304180949</v>
      </c>
      <c r="AY189">
        <v>18.469526146084501</v>
      </c>
      <c r="AZ189">
        <v>21.71721652739145</v>
      </c>
    </row>
    <row r="190" spans="2:52" x14ac:dyDescent="0.35">
      <c r="B190" t="s">
        <v>53</v>
      </c>
      <c r="C190" t="s">
        <v>158</v>
      </c>
      <c r="D190" t="s">
        <v>321</v>
      </c>
      <c r="E190">
        <v>22.21821457822568</v>
      </c>
      <c r="F190">
        <v>21.128880481578712</v>
      </c>
      <c r="G190">
        <v>19.507685943853311</v>
      </c>
      <c r="H190">
        <v>19.158557171670349</v>
      </c>
      <c r="I190">
        <v>18.441117833554621</v>
      </c>
      <c r="J190">
        <v>17.852990600163739</v>
      </c>
      <c r="K190">
        <v>17.334309688103652</v>
      </c>
      <c r="L190">
        <v>16.89596974060732</v>
      </c>
      <c r="M190">
        <v>16.647085892711509</v>
      </c>
      <c r="N190">
        <v>16.70579739442643</v>
      </c>
      <c r="O190">
        <v>16.487845335834571</v>
      </c>
      <c r="P190">
        <v>16.526939968397581</v>
      </c>
      <c r="Q190">
        <v>16.265305747492349</v>
      </c>
      <c r="R190">
        <v>16.036612949891399</v>
      </c>
      <c r="S190">
        <v>16.032034299230869</v>
      </c>
      <c r="T190">
        <v>15.3112948993915</v>
      </c>
      <c r="U190">
        <v>14.686938019759131</v>
      </c>
      <c r="V190">
        <v>14.27050574659329</v>
      </c>
      <c r="W190">
        <v>14.014888588902579</v>
      </c>
      <c r="X190">
        <v>13.877703691186779</v>
      </c>
      <c r="Y190">
        <v>13.867392108186589</v>
      </c>
      <c r="Z190">
        <v>14.261623697057241</v>
      </c>
      <c r="AA190">
        <v>14.497336895024571</v>
      </c>
      <c r="AB190">
        <v>14.996682109110999</v>
      </c>
      <c r="AC190">
        <v>15.330630597365159</v>
      </c>
      <c r="AD190">
        <v>15.79517569867425</v>
      </c>
      <c r="AE190">
        <v>15.78815825800449</v>
      </c>
      <c r="AF190">
        <v>16.357245763083029</v>
      </c>
      <c r="AG190">
        <v>16.990049616849301</v>
      </c>
      <c r="AH190">
        <v>18.302787533249539</v>
      </c>
      <c r="AI190">
        <v>18.77306260720168</v>
      </c>
      <c r="AJ190">
        <v>18.236484409721921</v>
      </c>
      <c r="AK190">
        <v>19.903927166724291</v>
      </c>
      <c r="AL190">
        <v>22.564046248381612</v>
      </c>
      <c r="AM190">
        <v>23.26645328739917</v>
      </c>
      <c r="AN190">
        <v>24.420660974109641</v>
      </c>
      <c r="AO190">
        <v>25.307794517539911</v>
      </c>
      <c r="AP190">
        <v>26.261521234765901</v>
      </c>
      <c r="AQ190">
        <v>26.706881582628601</v>
      </c>
      <c r="AR190">
        <v>26.10070611929077</v>
      </c>
      <c r="AS190">
        <v>25.11834137763601</v>
      </c>
      <c r="AT190">
        <v>23.91787955225535</v>
      </c>
      <c r="AU190">
        <v>22.385617978361669</v>
      </c>
      <c r="AV190">
        <v>21.077467591711802</v>
      </c>
      <c r="AW190">
        <v>19.93915643551053</v>
      </c>
      <c r="AX190">
        <v>19.321669011717269</v>
      </c>
      <c r="AY190">
        <v>18.70318121046876</v>
      </c>
      <c r="AZ190">
        <v>21.991957610937352</v>
      </c>
    </row>
    <row r="191" spans="2:52" x14ac:dyDescent="0.35">
      <c r="B191" t="s">
        <v>53</v>
      </c>
      <c r="C191" t="s">
        <v>158</v>
      </c>
      <c r="D191" t="s">
        <v>322</v>
      </c>
      <c r="E191">
        <v>22.487200283729411</v>
      </c>
      <c r="F191">
        <v>21.384678120170751</v>
      </c>
      <c r="G191">
        <v>19.74385652578184</v>
      </c>
      <c r="H191">
        <v>19.390501012122112</v>
      </c>
      <c r="I191">
        <v>18.664375965897861</v>
      </c>
      <c r="J191">
        <v>18.06912854657833</v>
      </c>
      <c r="K191">
        <v>17.544168203262831</v>
      </c>
      <c r="L191">
        <v>17.100521475619409</v>
      </c>
      <c r="M191">
        <v>16.848624505441471</v>
      </c>
      <c r="N191">
        <v>16.908046800305598</v>
      </c>
      <c r="O191">
        <v>16.68745609637886</v>
      </c>
      <c r="P191">
        <v>16.727024029678269</v>
      </c>
      <c r="Q191">
        <v>16.462222323588922</v>
      </c>
      <c r="R191">
        <v>16.230760847465682</v>
      </c>
      <c r="S191">
        <v>16.22612676518737</v>
      </c>
      <c r="T191">
        <v>15.49666170490991</v>
      </c>
      <c r="U191">
        <v>14.864746023684249</v>
      </c>
      <c r="V191">
        <v>14.443272196508859</v>
      </c>
      <c r="W191">
        <v>14.184560399451049</v>
      </c>
      <c r="X191">
        <v>14.045714667271421</v>
      </c>
      <c r="Y191">
        <v>14.035278246678249</v>
      </c>
      <c r="Z191">
        <v>14.43428261608403</v>
      </c>
      <c r="AA191">
        <v>14.672849485332121</v>
      </c>
      <c r="AB191">
        <v>15.17824004227128</v>
      </c>
      <c r="AC191">
        <v>15.51623149128625</v>
      </c>
      <c r="AD191">
        <v>15.986400626487621</v>
      </c>
      <c r="AE191">
        <v>15.97929822889107</v>
      </c>
      <c r="AF191">
        <v>16.555275414664148</v>
      </c>
      <c r="AG191">
        <v>17.195740333654701</v>
      </c>
      <c r="AH191">
        <v>18.524370964266581</v>
      </c>
      <c r="AI191">
        <v>19.000339442254521</v>
      </c>
      <c r="AJ191">
        <v>18.457265139315911</v>
      </c>
      <c r="AK191">
        <v>20.144894858902529</v>
      </c>
      <c r="AL191">
        <v>22.837218778864219</v>
      </c>
      <c r="AM191">
        <v>23.548129536858649</v>
      </c>
      <c r="AN191">
        <v>24.716310685199641</v>
      </c>
      <c r="AO191">
        <v>25.614184346438009</v>
      </c>
      <c r="AP191">
        <v>26.579457394400318</v>
      </c>
      <c r="AQ191">
        <v>27.0302095151686</v>
      </c>
      <c r="AR191">
        <v>26.416695364282731</v>
      </c>
      <c r="AS191">
        <v>25.42243758450082</v>
      </c>
      <c r="AT191">
        <v>24.207442319905521</v>
      </c>
      <c r="AU191">
        <v>22.656630359840221</v>
      </c>
      <c r="AV191">
        <v>21.332642798091559</v>
      </c>
      <c r="AW191">
        <v>20.180550632243651</v>
      </c>
      <c r="AX191">
        <v>19.55558757219961</v>
      </c>
      <c r="AY191">
        <v>18.929612023590551</v>
      </c>
      <c r="AZ191">
        <v>22.25820412739612</v>
      </c>
    </row>
    <row r="192" spans="2:52" x14ac:dyDescent="0.35">
      <c r="B192" t="s">
        <v>53</v>
      </c>
      <c r="C192" t="s">
        <v>158</v>
      </c>
      <c r="D192" t="s">
        <v>387</v>
      </c>
      <c r="E192">
        <v>22.75498013303757</v>
      </c>
      <c r="F192">
        <v>21.63932902434161</v>
      </c>
      <c r="G192">
        <v>19.97896836089371</v>
      </c>
      <c r="H192">
        <v>19.621405054133639</v>
      </c>
      <c r="I192">
        <v>18.88663323761325</v>
      </c>
      <c r="J192">
        <v>18.284297551980639</v>
      </c>
      <c r="K192">
        <v>17.753085927943129</v>
      </c>
      <c r="L192">
        <v>17.30415621031538</v>
      </c>
      <c r="M192">
        <v>17.049259625607199</v>
      </c>
      <c r="N192">
        <v>17.109389527152619</v>
      </c>
      <c r="O192">
        <v>16.886172006872091</v>
      </c>
      <c r="P192">
        <v>16.92621111911253</v>
      </c>
      <c r="Q192">
        <v>16.65825612759598</v>
      </c>
      <c r="R192">
        <v>16.424038384867071</v>
      </c>
      <c r="S192">
        <v>16.41934911946954</v>
      </c>
      <c r="T192">
        <v>15.681197515671681</v>
      </c>
      <c r="U192">
        <v>15.04175691877137</v>
      </c>
      <c r="V192">
        <v>14.615264138747049</v>
      </c>
      <c r="W192">
        <v>14.353471575513099</v>
      </c>
      <c r="X192">
        <v>14.212972454349019</v>
      </c>
      <c r="Y192">
        <v>14.202411755806679</v>
      </c>
      <c r="Z192">
        <v>14.60616750949173</v>
      </c>
      <c r="AA192">
        <v>14.84757525708355</v>
      </c>
      <c r="AB192">
        <v>15.358984055754521</v>
      </c>
      <c r="AC192">
        <v>15.70100034103824</v>
      </c>
      <c r="AD192">
        <v>16.176768297728501</v>
      </c>
      <c r="AE192">
        <v>16.169581324064939</v>
      </c>
      <c r="AF192">
        <v>16.752417304266189</v>
      </c>
      <c r="AG192">
        <v>17.400508944117082</v>
      </c>
      <c r="AH192">
        <v>18.744961042299941</v>
      </c>
      <c r="AI192">
        <v>19.22659740093567</v>
      </c>
      <c r="AJ192">
        <v>18.677056114416668</v>
      </c>
      <c r="AK192">
        <v>20.384782298938759</v>
      </c>
      <c r="AL192">
        <v>23.109166683719529</v>
      </c>
      <c r="AM192">
        <v>23.828543038731169</v>
      </c>
      <c r="AN192">
        <v>25.010635006023399</v>
      </c>
      <c r="AO192">
        <v>25.91920063739013</v>
      </c>
      <c r="AP192">
        <v>26.89596825417663</v>
      </c>
      <c r="AQ192">
        <v>27.352087976667299</v>
      </c>
      <c r="AR192">
        <v>26.731268037386261</v>
      </c>
      <c r="AS192">
        <v>25.725170535669911</v>
      </c>
      <c r="AT192">
        <v>24.495706984904778</v>
      </c>
      <c r="AU192">
        <v>22.926427799585468</v>
      </c>
      <c r="AV192">
        <v>21.586674060398192</v>
      </c>
      <c r="AW192">
        <v>20.420862664825489</v>
      </c>
      <c r="AX192">
        <v>19.788457481621151</v>
      </c>
      <c r="AY192">
        <v>19.155027753035831</v>
      </c>
      <c r="AZ192">
        <v>22.523257067375361</v>
      </c>
    </row>
    <row r="193" spans="2:52" x14ac:dyDescent="0.35">
      <c r="B193" t="s">
        <v>53</v>
      </c>
      <c r="C193" t="s">
        <v>158</v>
      </c>
      <c r="D193" t="s">
        <v>510</v>
      </c>
      <c r="E193">
        <v>23.00659236047813</v>
      </c>
      <c r="F193">
        <v>21.87860498697928</v>
      </c>
      <c r="G193">
        <v>20.199884955936149</v>
      </c>
      <c r="H193">
        <v>19.838367908081199</v>
      </c>
      <c r="I193">
        <v>19.095471383372349</v>
      </c>
      <c r="J193">
        <v>18.486475396449961</v>
      </c>
      <c r="K193">
        <v>17.949389922416319</v>
      </c>
      <c r="L193">
        <v>17.495496183481752</v>
      </c>
      <c r="M193">
        <v>17.237781090602159</v>
      </c>
      <c r="N193">
        <v>17.298575875982909</v>
      </c>
      <c r="O193">
        <v>17.072890137441881</v>
      </c>
      <c r="P193">
        <v>17.11337198046726</v>
      </c>
      <c r="Q193">
        <v>16.842454088000011</v>
      </c>
      <c r="R193">
        <v>16.605646492517572</v>
      </c>
      <c r="S193">
        <v>16.60090537576685</v>
      </c>
      <c r="T193">
        <v>15.854591691926091</v>
      </c>
      <c r="U193">
        <v>15.20808050775384</v>
      </c>
      <c r="V193">
        <v>14.77687180190836</v>
      </c>
      <c r="W193">
        <v>14.512184478512999</v>
      </c>
      <c r="X193">
        <v>14.370131794277331</v>
      </c>
      <c r="Y193">
        <v>14.3594543212589</v>
      </c>
      <c r="Z193">
        <v>14.767674587060981</v>
      </c>
      <c r="AA193">
        <v>15.01175169058007</v>
      </c>
      <c r="AB193">
        <v>15.5288153703458</v>
      </c>
      <c r="AC193">
        <v>15.874613486194001</v>
      </c>
      <c r="AD193">
        <v>16.35564222688091</v>
      </c>
      <c r="AE193">
        <v>16.348375783560961</v>
      </c>
      <c r="AF193">
        <v>16.937656447886461</v>
      </c>
      <c r="AG193">
        <v>17.5929143335497</v>
      </c>
      <c r="AH193">
        <v>18.952232653769819</v>
      </c>
      <c r="AI193">
        <v>19.43919468600772</v>
      </c>
      <c r="AJ193">
        <v>18.883576870027341</v>
      </c>
      <c r="AK193">
        <v>20.610186164384459</v>
      </c>
      <c r="AL193">
        <v>23.364695313917881</v>
      </c>
      <c r="AM193">
        <v>24.092026142455499</v>
      </c>
      <c r="AN193">
        <v>25.287189041525799</v>
      </c>
      <c r="AO193">
        <v>26.205801098815449</v>
      </c>
      <c r="AP193">
        <v>27.193369282085168</v>
      </c>
      <c r="AQ193">
        <v>27.6545325290564</v>
      </c>
      <c r="AR193">
        <v>27.026847899635051</v>
      </c>
      <c r="AS193">
        <v>26.009625517477179</v>
      </c>
      <c r="AT193">
        <v>24.76656722565949</v>
      </c>
      <c r="AU193">
        <v>23.179935802325211</v>
      </c>
      <c r="AV193">
        <v>21.825367793005949</v>
      </c>
      <c r="AW193">
        <v>20.646665487386279</v>
      </c>
      <c r="AX193">
        <v>20.007267510698458</v>
      </c>
      <c r="AY193">
        <v>19.36683365976258</v>
      </c>
      <c r="AZ193">
        <v>22.77230702684821</v>
      </c>
    </row>
    <row r="194" spans="2:52" x14ac:dyDescent="0.35">
      <c r="B194" t="s">
        <v>54</v>
      </c>
      <c r="C194" t="s">
        <v>159</v>
      </c>
      <c r="D194" t="s">
        <v>315</v>
      </c>
      <c r="E194">
        <v>266.70606581359539</v>
      </c>
      <c r="F194">
        <v>257.12898385011312</v>
      </c>
      <c r="G194">
        <v>243.8214679872892</v>
      </c>
      <c r="H194">
        <v>230.72253670933759</v>
      </c>
      <c r="I194">
        <v>228.7314443708396</v>
      </c>
      <c r="J194">
        <v>225.52988450243271</v>
      </c>
      <c r="K194">
        <v>218.565363220932</v>
      </c>
      <c r="L194">
        <v>226.43264987143701</v>
      </c>
      <c r="M194">
        <v>225.38426171582589</v>
      </c>
      <c r="N194">
        <v>230.69451281000889</v>
      </c>
      <c r="O194">
        <v>242.51155303916499</v>
      </c>
      <c r="P194">
        <v>257.66966115670891</v>
      </c>
      <c r="Q194">
        <v>276.07810011530762</v>
      </c>
      <c r="R194">
        <v>283.34751228741362</v>
      </c>
      <c r="S194">
        <v>304.33484772733362</v>
      </c>
      <c r="T194">
        <v>300.74806771049032</v>
      </c>
      <c r="U194">
        <v>303.30665606232049</v>
      </c>
      <c r="V194">
        <v>302.96546223359002</v>
      </c>
      <c r="W194">
        <v>304.58613165143652</v>
      </c>
      <c r="X194">
        <v>296.26158224520299</v>
      </c>
      <c r="Y194">
        <v>299.13691043375582</v>
      </c>
      <c r="Z194">
        <v>303.46147129684658</v>
      </c>
      <c r="AA194">
        <v>307.28525814575818</v>
      </c>
      <c r="AB194">
        <v>311.44871901211047</v>
      </c>
      <c r="AC194">
        <v>314.79009644470102</v>
      </c>
      <c r="AD194">
        <v>323.68693726215997</v>
      </c>
      <c r="AE194">
        <v>322.62803221540202</v>
      </c>
      <c r="AF194">
        <v>337.78626465807662</v>
      </c>
      <c r="AG194">
        <v>337.35585359330292</v>
      </c>
      <c r="AH194">
        <v>347.96765048528158</v>
      </c>
      <c r="AI194">
        <v>364.1960736518725</v>
      </c>
      <c r="AJ194">
        <v>379.78589444218971</v>
      </c>
      <c r="AK194">
        <v>402.91136840309707</v>
      </c>
      <c r="AL194">
        <v>408.68605758911548</v>
      </c>
      <c r="AM194">
        <v>427.75295288616508</v>
      </c>
      <c r="AN194">
        <v>436.61284884186551</v>
      </c>
      <c r="AO194">
        <v>446.70738722225087</v>
      </c>
      <c r="AP194">
        <v>453.42469432473911</v>
      </c>
      <c r="AQ194">
        <v>445.5522672106722</v>
      </c>
      <c r="AR194">
        <v>431.55128606752902</v>
      </c>
      <c r="AS194">
        <v>429.56816322362499</v>
      </c>
      <c r="AT194">
        <v>405.3044267239448</v>
      </c>
      <c r="AU194">
        <v>386.15184096496398</v>
      </c>
      <c r="AV194">
        <v>367.2211019838652</v>
      </c>
      <c r="AW194">
        <v>336.58687982552112</v>
      </c>
      <c r="AX194">
        <v>315.69327792230553</v>
      </c>
      <c r="AY194">
        <v>300.81357690530848</v>
      </c>
      <c r="AZ194">
        <v>287.65929810902668</v>
      </c>
    </row>
    <row r="195" spans="2:52" x14ac:dyDescent="0.35">
      <c r="B195" t="s">
        <v>54</v>
      </c>
      <c r="C195" t="s">
        <v>159</v>
      </c>
      <c r="D195" t="s">
        <v>316</v>
      </c>
      <c r="E195">
        <v>272.34450131153329</v>
      </c>
      <c r="F195">
        <v>262.56495016631402</v>
      </c>
      <c r="G195">
        <v>248.9760999828724</v>
      </c>
      <c r="H195">
        <v>235.60024407301421</v>
      </c>
      <c r="I195">
        <v>233.56705803227209</v>
      </c>
      <c r="J195">
        <v>230.29781395595001</v>
      </c>
      <c r="K195">
        <v>223.18605566317251</v>
      </c>
      <c r="L195">
        <v>231.21966469628759</v>
      </c>
      <c r="M195">
        <v>230.1491125566134</v>
      </c>
      <c r="N195">
        <v>235.57162772016079</v>
      </c>
      <c r="O195">
        <v>247.63849211025371</v>
      </c>
      <c r="P195">
        <v>263.11705793703948</v>
      </c>
      <c r="Q195">
        <v>281.91466988039639</v>
      </c>
      <c r="R195">
        <v>289.33776476502447</v>
      </c>
      <c r="S195">
        <v>310.76879366497349</v>
      </c>
      <c r="T195">
        <v>307.10618549735852</v>
      </c>
      <c r="U195">
        <v>309.71886499009912</v>
      </c>
      <c r="V195">
        <v>309.37045797935968</v>
      </c>
      <c r="W195">
        <v>311.02538998492838</v>
      </c>
      <c r="X195">
        <v>302.52485119977609</v>
      </c>
      <c r="Y195">
        <v>305.46096672916832</v>
      </c>
      <c r="Z195">
        <v>309.87695317498458</v>
      </c>
      <c r="AA195">
        <v>313.78157873838018</v>
      </c>
      <c r="AB195">
        <v>318.03305937088032</v>
      </c>
      <c r="AC195">
        <v>321.44507689585282</v>
      </c>
      <c r="AD195">
        <v>330.53000591044997</v>
      </c>
      <c r="AE195">
        <v>329.44871454193219</v>
      </c>
      <c r="AF195">
        <v>344.92740732220739</v>
      </c>
      <c r="AG195">
        <v>344.48789693298119</v>
      </c>
      <c r="AH195">
        <v>355.32403792493409</v>
      </c>
      <c r="AI195">
        <v>371.89554634149448</v>
      </c>
      <c r="AJ195">
        <v>387.81495168281361</v>
      </c>
      <c r="AK195">
        <v>411.42932151075001</v>
      </c>
      <c r="AL195">
        <v>417.32609345629112</v>
      </c>
      <c r="AM195">
        <v>436.7960821698718</v>
      </c>
      <c r="AN195">
        <v>445.84328527103298</v>
      </c>
      <c r="AO195">
        <v>456.15123238423308</v>
      </c>
      <c r="AP195">
        <v>463.010550140666</v>
      </c>
      <c r="AQ195">
        <v>454.97169196939973</v>
      </c>
      <c r="AR195">
        <v>440.67471594948961</v>
      </c>
      <c r="AS195">
        <v>438.64966788650321</v>
      </c>
      <c r="AT195">
        <v>413.87297150053371</v>
      </c>
      <c r="AU195">
        <v>394.31548074214351</v>
      </c>
      <c r="AV195">
        <v>374.98452682649639</v>
      </c>
      <c r="AW195">
        <v>343.70266628339192</v>
      </c>
      <c r="AX195">
        <v>322.36735254174658</v>
      </c>
      <c r="AY195">
        <v>307.17307962269331</v>
      </c>
      <c r="AZ195">
        <v>293.74070609208871</v>
      </c>
    </row>
    <row r="196" spans="2:52" x14ac:dyDescent="0.35">
      <c r="B196" t="s">
        <v>54</v>
      </c>
      <c r="C196" t="s">
        <v>159</v>
      </c>
      <c r="D196" t="s">
        <v>317</v>
      </c>
      <c r="E196">
        <v>277.79330521330218</v>
      </c>
      <c r="F196">
        <v>267.8180943202965</v>
      </c>
      <c r="G196">
        <v>253.95737163881091</v>
      </c>
      <c r="H196">
        <v>240.31390461317801</v>
      </c>
      <c r="I196">
        <v>238.24004056359601</v>
      </c>
      <c r="J196">
        <v>234.90538863144019</v>
      </c>
      <c r="K196">
        <v>227.65134519559021</v>
      </c>
      <c r="L196">
        <v>235.8456828648045</v>
      </c>
      <c r="M196">
        <v>234.75371215913171</v>
      </c>
      <c r="N196">
        <v>240.28471573216871</v>
      </c>
      <c r="O196">
        <v>252.5930022088256</v>
      </c>
      <c r="P196">
        <v>268.3812481263223</v>
      </c>
      <c r="Q196">
        <v>287.55494440700812</v>
      </c>
      <c r="R196">
        <v>295.12655335443452</v>
      </c>
      <c r="S196">
        <v>316.98635343693581</v>
      </c>
      <c r="T196">
        <v>313.25046736733168</v>
      </c>
      <c r="U196">
        <v>315.91541881028832</v>
      </c>
      <c r="V196">
        <v>315.56004121093628</v>
      </c>
      <c r="W196">
        <v>317.24808348649651</v>
      </c>
      <c r="X196">
        <v>308.57747418889892</v>
      </c>
      <c r="Y196">
        <v>311.57233266215661</v>
      </c>
      <c r="Z196">
        <v>316.07666986982139</v>
      </c>
      <c r="AA196">
        <v>320.05941538387628</v>
      </c>
      <c r="AB196">
        <v>324.39595550590928</v>
      </c>
      <c r="AC196">
        <v>327.87623735901559</v>
      </c>
      <c r="AD196">
        <v>337.14292879739452</v>
      </c>
      <c r="AE196">
        <v>336.04000400283229</v>
      </c>
      <c r="AF196">
        <v>351.82837941378051</v>
      </c>
      <c r="AG196">
        <v>351.38007572815138</v>
      </c>
      <c r="AH196">
        <v>362.43301568991188</v>
      </c>
      <c r="AI196">
        <v>379.33607072953072</v>
      </c>
      <c r="AJ196">
        <v>395.57397604980969</v>
      </c>
      <c r="AK196">
        <v>419.66079922208257</v>
      </c>
      <c r="AL196">
        <v>425.67554804554851</v>
      </c>
      <c r="AM196">
        <v>445.53507335692751</v>
      </c>
      <c r="AN196">
        <v>454.76328409848651</v>
      </c>
      <c r="AO196">
        <v>465.27746259208578</v>
      </c>
      <c r="AP196">
        <v>472.27401490686202</v>
      </c>
      <c r="AQ196">
        <v>464.07432307984561</v>
      </c>
      <c r="AR196">
        <v>449.49130706887411</v>
      </c>
      <c r="AS196">
        <v>447.425743813792</v>
      </c>
      <c r="AT196">
        <v>422.15333938418399</v>
      </c>
      <c r="AU196">
        <v>402.20456137218702</v>
      </c>
      <c r="AV196">
        <v>382.48685253175432</v>
      </c>
      <c r="AW196">
        <v>350.57913494743542</v>
      </c>
      <c r="AX196">
        <v>328.81696499903319</v>
      </c>
      <c r="AY196">
        <v>313.31869984526548</v>
      </c>
      <c r="AZ196">
        <v>299.6175844492987</v>
      </c>
    </row>
    <row r="197" spans="2:52" x14ac:dyDescent="0.35">
      <c r="B197" t="s">
        <v>54</v>
      </c>
      <c r="C197" t="s">
        <v>159</v>
      </c>
      <c r="D197" t="s">
        <v>318</v>
      </c>
      <c r="E197">
        <v>284.76255372583921</v>
      </c>
      <c r="F197">
        <v>274.53708581665052</v>
      </c>
      <c r="G197">
        <v>260.32862681784633</v>
      </c>
      <c r="H197">
        <v>246.34287396138231</v>
      </c>
      <c r="I197">
        <v>244.21698103395661</v>
      </c>
      <c r="J197">
        <v>240.7986697133926</v>
      </c>
      <c r="K197">
        <v>233.36263761735401</v>
      </c>
      <c r="L197">
        <v>241.76255394717899</v>
      </c>
      <c r="M197">
        <v>240.64318799808811</v>
      </c>
      <c r="N197">
        <v>246.3129527928709</v>
      </c>
      <c r="O197">
        <v>258.93002823459472</v>
      </c>
      <c r="P197">
        <v>275.11436796468922</v>
      </c>
      <c r="Q197">
        <v>294.76909187194582</v>
      </c>
      <c r="R197">
        <v>302.53065652890177</v>
      </c>
      <c r="S197">
        <v>324.93887292076079</v>
      </c>
      <c r="T197">
        <v>321.10926134393611</v>
      </c>
      <c r="U197">
        <v>323.84107080157918</v>
      </c>
      <c r="V197">
        <v>323.47677752730209</v>
      </c>
      <c r="W197">
        <v>325.20716922560672</v>
      </c>
      <c r="X197">
        <v>316.31903261609767</v>
      </c>
      <c r="Y197">
        <v>319.3890257760749</v>
      </c>
      <c r="Z197">
        <v>324.00636731032131</v>
      </c>
      <c r="AA197">
        <v>328.08903151474323</v>
      </c>
      <c r="AB197">
        <v>332.53436628815132</v>
      </c>
      <c r="AC197">
        <v>336.1019610774328</v>
      </c>
      <c r="AD197">
        <v>345.60113427225099</v>
      </c>
      <c r="AE197">
        <v>344.47053941926879</v>
      </c>
      <c r="AF197">
        <v>360.65501189153241</v>
      </c>
      <c r="AG197">
        <v>360.19546121133732</v>
      </c>
      <c r="AH197">
        <v>371.52569614004642</v>
      </c>
      <c r="AI197">
        <v>388.85281320341238</v>
      </c>
      <c r="AJ197">
        <v>405.49809334294127</v>
      </c>
      <c r="AK197">
        <v>430.18920413991492</v>
      </c>
      <c r="AL197">
        <v>436.35485033385208</v>
      </c>
      <c r="AM197">
        <v>456.71260927663462</v>
      </c>
      <c r="AN197">
        <v>466.17233637505677</v>
      </c>
      <c r="AO197">
        <v>476.95029344593621</v>
      </c>
      <c r="AP197">
        <v>484.12237451139703</v>
      </c>
      <c r="AQ197">
        <v>475.71696969923568</v>
      </c>
      <c r="AR197">
        <v>460.76809655371329</v>
      </c>
      <c r="AS197">
        <v>458.65071267022552</v>
      </c>
      <c r="AT197">
        <v>432.74427688106391</v>
      </c>
      <c r="AU197">
        <v>412.2950260755261</v>
      </c>
      <c r="AV197">
        <v>392.08264148003411</v>
      </c>
      <c r="AW197">
        <v>359.37442651460577</v>
      </c>
      <c r="AX197">
        <v>337.06628959113192</v>
      </c>
      <c r="AY197">
        <v>321.17920563092503</v>
      </c>
      <c r="AZ197">
        <v>307.13435812802322</v>
      </c>
    </row>
    <row r="198" spans="2:52" x14ac:dyDescent="0.35">
      <c r="B198" t="s">
        <v>54</v>
      </c>
      <c r="C198" t="s">
        <v>159</v>
      </c>
      <c r="D198" t="s">
        <v>319</v>
      </c>
      <c r="E198">
        <v>293.29184877511108</v>
      </c>
      <c r="F198">
        <v>282.76010452560581</v>
      </c>
      <c r="G198">
        <v>268.12606941993408</v>
      </c>
      <c r="H198">
        <v>253.72141101905001</v>
      </c>
      <c r="I198">
        <v>251.531842696865</v>
      </c>
      <c r="J198">
        <v>248.0111450707918</v>
      </c>
      <c r="K198">
        <v>240.35238666852661</v>
      </c>
      <c r="L198">
        <v>249.0038998597679</v>
      </c>
      <c r="M198">
        <v>247.85100631962621</v>
      </c>
      <c r="N198">
        <v>253.69059364255381</v>
      </c>
      <c r="O198">
        <v>266.68557958442352</v>
      </c>
      <c r="P198">
        <v>283.35467760499381</v>
      </c>
      <c r="Q198">
        <v>303.59810581035248</v>
      </c>
      <c r="R198">
        <v>311.59214722430141</v>
      </c>
      <c r="S198">
        <v>334.67154136278958</v>
      </c>
      <c r="T198">
        <v>330.72722408946282</v>
      </c>
      <c r="U198">
        <v>333.54085753898192</v>
      </c>
      <c r="V198">
        <v>333.16565284120418</v>
      </c>
      <c r="W198">
        <v>334.94787376056541</v>
      </c>
      <c r="X198">
        <v>325.79351696659432</v>
      </c>
      <c r="Y198">
        <v>328.95546350006862</v>
      </c>
      <c r="Z198">
        <v>333.711105059278</v>
      </c>
      <c r="AA198">
        <v>337.91605446985147</v>
      </c>
      <c r="AB198">
        <v>342.4945372691468</v>
      </c>
      <c r="AC198">
        <v>346.16898974802228</v>
      </c>
      <c r="AD198">
        <v>355.95268508187411</v>
      </c>
      <c r="AE198">
        <v>354.78822630627951</v>
      </c>
      <c r="AF198">
        <v>371.45746104495282</v>
      </c>
      <c r="AG198">
        <v>370.98414576231897</v>
      </c>
      <c r="AH198">
        <v>382.65374735079462</v>
      </c>
      <c r="AI198">
        <v>400.49985152062192</v>
      </c>
      <c r="AJ198">
        <v>417.64369617866021</v>
      </c>
      <c r="AK198">
        <v>443.07436267327091</v>
      </c>
      <c r="AL198">
        <v>449.4246841865907</v>
      </c>
      <c r="AM198">
        <v>470.3922049477481</v>
      </c>
      <c r="AN198">
        <v>480.13527268366772</v>
      </c>
      <c r="AO198">
        <v>491.2360544191074</v>
      </c>
      <c r="AP198">
        <v>498.62295584884799</v>
      </c>
      <c r="AQ198">
        <v>489.96578978257003</v>
      </c>
      <c r="AR198">
        <v>474.56916341934368</v>
      </c>
      <c r="AS198">
        <v>472.38835900658148</v>
      </c>
      <c r="AT198">
        <v>445.70596573414241</v>
      </c>
      <c r="AU198">
        <v>424.64421271799119</v>
      </c>
      <c r="AV198">
        <v>403.8264206010092</v>
      </c>
      <c r="AW198">
        <v>370.13851918339481</v>
      </c>
      <c r="AX198">
        <v>347.16220212411878</v>
      </c>
      <c r="AY198">
        <v>330.79926336911473</v>
      </c>
      <c r="AZ198">
        <v>316.33374030087992</v>
      </c>
    </row>
    <row r="199" spans="2:52" x14ac:dyDescent="0.35">
      <c r="B199" t="s">
        <v>54</v>
      </c>
      <c r="C199" t="s">
        <v>159</v>
      </c>
      <c r="D199" t="s">
        <v>320</v>
      </c>
      <c r="E199">
        <v>298.82461129608669</v>
      </c>
      <c r="F199">
        <v>288.09419244956308</v>
      </c>
      <c r="G199">
        <v>273.18409566232259</v>
      </c>
      <c r="H199">
        <v>258.50770262421372</v>
      </c>
      <c r="I199">
        <v>256.27682950068248</v>
      </c>
      <c r="J199">
        <v>252.6897161731346</v>
      </c>
      <c r="K199">
        <v>244.88648020825659</v>
      </c>
      <c r="L199">
        <v>253.7011986441513</v>
      </c>
      <c r="M199">
        <v>252.5265565071897</v>
      </c>
      <c r="N199">
        <v>258.47630389768551</v>
      </c>
      <c r="O199">
        <v>271.71643191043131</v>
      </c>
      <c r="P199">
        <v>288.69998176855461</v>
      </c>
      <c r="Q199">
        <v>309.32528925674518</v>
      </c>
      <c r="R199">
        <v>317.47013313217042</v>
      </c>
      <c r="S199">
        <v>340.98490523097189</v>
      </c>
      <c r="T199">
        <v>336.96618094336282</v>
      </c>
      <c r="U199">
        <v>339.83289178239102</v>
      </c>
      <c r="V199">
        <v>339.45060908875962</v>
      </c>
      <c r="W199">
        <v>341.26645046210848</v>
      </c>
      <c r="X199">
        <v>331.93940260159462</v>
      </c>
      <c r="Y199">
        <v>335.16099722739318</v>
      </c>
      <c r="Z199">
        <v>340.00635091290923</v>
      </c>
      <c r="AA199">
        <v>344.29062399578578</v>
      </c>
      <c r="AB199">
        <v>348.95547693506518</v>
      </c>
      <c r="AC199">
        <v>352.69924560204862</v>
      </c>
      <c r="AD199">
        <v>362.6675040701499</v>
      </c>
      <c r="AE199">
        <v>361.48107852699002</v>
      </c>
      <c r="AF199">
        <v>378.46476768231582</v>
      </c>
      <c r="AG199">
        <v>377.98252361060281</v>
      </c>
      <c r="AH199">
        <v>389.87226474463017</v>
      </c>
      <c r="AI199">
        <v>408.05502421772837</v>
      </c>
      <c r="AJ199">
        <v>425.52227650398947</v>
      </c>
      <c r="AK199">
        <v>451.4326762030941</v>
      </c>
      <c r="AL199">
        <v>457.90279245674418</v>
      </c>
      <c r="AM199">
        <v>479.26585204214649</v>
      </c>
      <c r="AN199">
        <v>489.19271649875151</v>
      </c>
      <c r="AO199">
        <v>500.50290735822881</v>
      </c>
      <c r="AP199">
        <v>508.02915794324701</v>
      </c>
      <c r="AQ199">
        <v>499.20867999445528</v>
      </c>
      <c r="AR199">
        <v>483.52160615494341</v>
      </c>
      <c r="AS199">
        <v>481.29966226636242</v>
      </c>
      <c r="AT199">
        <v>454.11392276700212</v>
      </c>
      <c r="AU199">
        <v>432.65485329558459</v>
      </c>
      <c r="AV199">
        <v>411.44434688914902</v>
      </c>
      <c r="AW199">
        <v>377.12094482890791</v>
      </c>
      <c r="AX199">
        <v>353.71119429227309</v>
      </c>
      <c r="AY199">
        <v>337.03957919779759</v>
      </c>
      <c r="AZ199">
        <v>322.30117331944552</v>
      </c>
    </row>
    <row r="200" spans="2:52" x14ac:dyDescent="0.35">
      <c r="B200" t="s">
        <v>54</v>
      </c>
      <c r="C200" t="s">
        <v>159</v>
      </c>
      <c r="D200" t="s">
        <v>321</v>
      </c>
      <c r="E200">
        <v>304.3706961350365</v>
      </c>
      <c r="F200">
        <v>293.4411243036829</v>
      </c>
      <c r="G200">
        <v>278.2543011069933</v>
      </c>
      <c r="H200">
        <v>263.30551912285318</v>
      </c>
      <c r="I200">
        <v>261.03324174030081</v>
      </c>
      <c r="J200">
        <v>257.37955278916138</v>
      </c>
      <c r="K200">
        <v>249.43149137469319</v>
      </c>
      <c r="L200">
        <v>258.40980803653349</v>
      </c>
      <c r="M200">
        <v>257.21336493438793</v>
      </c>
      <c r="N200">
        <v>263.27353764646239</v>
      </c>
      <c r="O200">
        <v>276.75939800675059</v>
      </c>
      <c r="P200">
        <v>294.0581568698189</v>
      </c>
      <c r="Q200">
        <v>315.06626316652392</v>
      </c>
      <c r="R200">
        <v>323.36227262010271</v>
      </c>
      <c r="S200">
        <v>347.31347102416368</v>
      </c>
      <c r="T200">
        <v>343.22016055790363</v>
      </c>
      <c r="U200">
        <v>346.14007659128652</v>
      </c>
      <c r="V200">
        <v>345.75069885872199</v>
      </c>
      <c r="W200">
        <v>347.60024164062281</v>
      </c>
      <c r="X200">
        <v>338.1000868913992</v>
      </c>
      <c r="Y200">
        <v>341.38147323593842</v>
      </c>
      <c r="Z200">
        <v>346.31675506525102</v>
      </c>
      <c r="AA200">
        <v>350.68054282360163</v>
      </c>
      <c r="AB200">
        <v>355.43197387319879</v>
      </c>
      <c r="AC200">
        <v>359.24522563447772</v>
      </c>
      <c r="AD200">
        <v>369.39849164570228</v>
      </c>
      <c r="AE200">
        <v>368.19004644128051</v>
      </c>
      <c r="AF200">
        <v>385.48894718686068</v>
      </c>
      <c r="AG200">
        <v>384.99775282647101</v>
      </c>
      <c r="AH200">
        <v>397.10816357923051</v>
      </c>
      <c r="AI200">
        <v>415.62838898663261</v>
      </c>
      <c r="AJ200">
        <v>433.41982763312268</v>
      </c>
      <c r="AK200">
        <v>459.81111568449199</v>
      </c>
      <c r="AL200">
        <v>466.40131513177528</v>
      </c>
      <c r="AM200">
        <v>488.16086595786322</v>
      </c>
      <c r="AN200">
        <v>498.27196969858301</v>
      </c>
      <c r="AO200">
        <v>509.7920739175367</v>
      </c>
      <c r="AP200">
        <v>517.45800919613703</v>
      </c>
      <c r="AQ200">
        <v>508.47382612676682</v>
      </c>
      <c r="AR200">
        <v>492.49560544358798</v>
      </c>
      <c r="AS200">
        <v>490.23242301959988</v>
      </c>
      <c r="AT200">
        <v>462.54212528784012</v>
      </c>
      <c r="AU200">
        <v>440.6847826643646</v>
      </c>
      <c r="AV200">
        <v>419.08061635322099</v>
      </c>
      <c r="AW200">
        <v>384.12018343075681</v>
      </c>
      <c r="AX200">
        <v>360.27595575393019</v>
      </c>
      <c r="AY200">
        <v>343.29492105939153</v>
      </c>
      <c r="AZ200">
        <v>328.28297529743452</v>
      </c>
    </row>
    <row r="201" spans="2:52" x14ac:dyDescent="0.35">
      <c r="B201" t="s">
        <v>54</v>
      </c>
      <c r="C201" t="s">
        <v>159</v>
      </c>
      <c r="D201" t="s">
        <v>322</v>
      </c>
      <c r="E201">
        <v>309.92625188539228</v>
      </c>
      <c r="F201">
        <v>298.79718698060009</v>
      </c>
      <c r="G201">
        <v>283.33316481564128</v>
      </c>
      <c r="H201">
        <v>268.11152873362857</v>
      </c>
      <c r="I201">
        <v>265.79777638702961</v>
      </c>
      <c r="J201">
        <v>262.07739812275901</v>
      </c>
      <c r="K201">
        <v>253.98426394387539</v>
      </c>
      <c r="L201">
        <v>263.12645820429083</v>
      </c>
      <c r="M201">
        <v>261.90817690799412</v>
      </c>
      <c r="N201">
        <v>268.0789635122278</v>
      </c>
      <c r="O201">
        <v>281.81097585108841</v>
      </c>
      <c r="P201">
        <v>299.42548199369469</v>
      </c>
      <c r="Q201">
        <v>320.81704079493699</v>
      </c>
      <c r="R201">
        <v>329.26447396837477</v>
      </c>
      <c r="S201">
        <v>353.65284395206299</v>
      </c>
      <c r="T201">
        <v>349.48481993818621</v>
      </c>
      <c r="U201">
        <v>352.4580320231135</v>
      </c>
      <c r="V201">
        <v>352.06154713559391</v>
      </c>
      <c r="W201">
        <v>353.94484887710553</v>
      </c>
      <c r="X201">
        <v>344.2712916288354</v>
      </c>
      <c r="Y201">
        <v>347.61257179694911</v>
      </c>
      <c r="Z201">
        <v>352.63793533811702</v>
      </c>
      <c r="AA201">
        <v>357.08137355717918</v>
      </c>
      <c r="AB201">
        <v>361.91953056438388</v>
      </c>
      <c r="AC201">
        <v>365.80238407451361</v>
      </c>
      <c r="AD201">
        <v>376.14097356165053</v>
      </c>
      <c r="AE201">
        <v>374.91047109353781</v>
      </c>
      <c r="AF201">
        <v>392.52512170838042</v>
      </c>
      <c r="AG201">
        <v>392.02496177512808</v>
      </c>
      <c r="AH201">
        <v>404.35641897864991</v>
      </c>
      <c r="AI201">
        <v>423.21468660255471</v>
      </c>
      <c r="AJ201">
        <v>441.33086521427379</v>
      </c>
      <c r="AK201">
        <v>468.20386281900971</v>
      </c>
      <c r="AL201">
        <v>474.914350523015</v>
      </c>
      <c r="AM201">
        <v>497.07106966803792</v>
      </c>
      <c r="AN201">
        <v>507.36672731372448</v>
      </c>
      <c r="AO201">
        <v>519.09710335598777</v>
      </c>
      <c r="AP201">
        <v>526.90296186425405</v>
      </c>
      <c r="AQ201">
        <v>517.75479411913454</v>
      </c>
      <c r="AR201">
        <v>501.48492940805141</v>
      </c>
      <c r="AS201">
        <v>499.18043802663288</v>
      </c>
      <c r="AT201">
        <v>470.98472044090499</v>
      </c>
      <c r="AU201">
        <v>448.72842454419629</v>
      </c>
      <c r="AV201">
        <v>426.72992608509759</v>
      </c>
      <c r="AW201">
        <v>391.13137445861997</v>
      </c>
      <c r="AX201">
        <v>366.85192769577469</v>
      </c>
      <c r="AY201">
        <v>349.56094501300259</v>
      </c>
      <c r="AZ201">
        <v>334.27499225017169</v>
      </c>
    </row>
    <row r="202" spans="2:52" x14ac:dyDescent="0.35">
      <c r="B202" t="s">
        <v>54</v>
      </c>
      <c r="C202" t="s">
        <v>159</v>
      </c>
      <c r="D202" t="s">
        <v>387</v>
      </c>
      <c r="E202">
        <v>315.48561073161312</v>
      </c>
      <c r="F202">
        <v>304.1569161889563</v>
      </c>
      <c r="G202">
        <v>288.41550529716989</v>
      </c>
      <c r="H202">
        <v>272.92082833303863</v>
      </c>
      <c r="I202">
        <v>270.56557263040639</v>
      </c>
      <c r="J202">
        <v>266.77845940035297</v>
      </c>
      <c r="K202">
        <v>258.54015314644408</v>
      </c>
      <c r="L202">
        <v>267.84633718902973</v>
      </c>
      <c r="M202">
        <v>266.60620274908808</v>
      </c>
      <c r="N202">
        <v>272.88767896702092</v>
      </c>
      <c r="O202">
        <v>286.8660117895709</v>
      </c>
      <c r="P202">
        <v>304.79648135879893</v>
      </c>
      <c r="Q202">
        <v>326.57175515976348</v>
      </c>
      <c r="R202">
        <v>335.17071571126269</v>
      </c>
      <c r="S202">
        <v>359.9965565435445</v>
      </c>
      <c r="T202">
        <v>355.75376783635159</v>
      </c>
      <c r="U202">
        <v>358.78031245702078</v>
      </c>
      <c r="V202">
        <v>358.37671554929187</v>
      </c>
      <c r="W202">
        <v>360.29379936035411</v>
      </c>
      <c r="X202">
        <v>350.44672090910291</v>
      </c>
      <c r="Y202">
        <v>353.84793590154112</v>
      </c>
      <c r="Z202">
        <v>358.96344282065172</v>
      </c>
      <c r="AA202">
        <v>363.48658602572431</v>
      </c>
      <c r="AB202">
        <v>368.41152835941813</v>
      </c>
      <c r="AC202">
        <v>372.36403126477899</v>
      </c>
      <c r="AD202">
        <v>382.8880710923537</v>
      </c>
      <c r="AE202">
        <v>381.63549626109091</v>
      </c>
      <c r="AF202">
        <v>399.5661128940522</v>
      </c>
      <c r="AG202">
        <v>399.05698125048968</v>
      </c>
      <c r="AH202">
        <v>411.60963622371997</v>
      </c>
      <c r="AI202">
        <v>430.80617747337158</v>
      </c>
      <c r="AJ202">
        <v>449.24731835341129</v>
      </c>
      <c r="AK202">
        <v>476.6023552692721</v>
      </c>
      <c r="AL202">
        <v>483.43321357419541</v>
      </c>
      <c r="AM202">
        <v>505.98737292259818</v>
      </c>
      <c r="AN202">
        <v>516.46771081096199</v>
      </c>
      <c r="AO202">
        <v>528.40850261963203</v>
      </c>
      <c r="AP202">
        <v>536.35438014302304</v>
      </c>
      <c r="AQ202">
        <v>527.04211546525858</v>
      </c>
      <c r="AR202">
        <v>510.48040707924258</v>
      </c>
      <c r="AS202">
        <v>508.13457846204818</v>
      </c>
      <c r="AT202">
        <v>479.43309503353612</v>
      </c>
      <c r="AU202">
        <v>456.77757275724588</v>
      </c>
      <c r="AV202">
        <v>434.38447220726857</v>
      </c>
      <c r="AW202">
        <v>398.14736504800408</v>
      </c>
      <c r="AX202">
        <v>373.43240126676739</v>
      </c>
      <c r="AY202">
        <v>355.83125841862523</v>
      </c>
      <c r="AZ202">
        <v>340.27111108144629</v>
      </c>
    </row>
    <row r="203" spans="2:52" x14ac:dyDescent="0.35">
      <c r="B203" t="s">
        <v>54</v>
      </c>
      <c r="C203" t="s">
        <v>159</v>
      </c>
      <c r="D203" t="s">
        <v>510</v>
      </c>
      <c r="E203">
        <v>321.00893940398191</v>
      </c>
      <c r="F203">
        <v>309.48190902203652</v>
      </c>
      <c r="G203">
        <v>293.46490715822279</v>
      </c>
      <c r="H203">
        <v>277.69895888841569</v>
      </c>
      <c r="I203">
        <v>275.3024688127706</v>
      </c>
      <c r="J203">
        <v>271.44905312587758</v>
      </c>
      <c r="K203">
        <v>263.06651565635661</v>
      </c>
      <c r="L203">
        <v>272.53562666424352</v>
      </c>
      <c r="M203">
        <v>271.27378071075992</v>
      </c>
      <c r="N203">
        <v>277.66522916361919</v>
      </c>
      <c r="O203">
        <v>291.8882860681698</v>
      </c>
      <c r="P203">
        <v>310.13267130680367</v>
      </c>
      <c r="Q203">
        <v>332.28917325270538</v>
      </c>
      <c r="R203">
        <v>341.03867913416917</v>
      </c>
      <c r="S203">
        <v>366.29915556890091</v>
      </c>
      <c r="T203">
        <v>361.9820867179547</v>
      </c>
      <c r="U203">
        <v>365.06161822649739</v>
      </c>
      <c r="V203">
        <v>364.65095539152259</v>
      </c>
      <c r="W203">
        <v>366.60160233073009</v>
      </c>
      <c r="X203">
        <v>356.58212726645201</v>
      </c>
      <c r="Y203">
        <v>360.0428886459506</v>
      </c>
      <c r="Z203">
        <v>365.24795472427138</v>
      </c>
      <c r="AA203">
        <v>369.850286347782</v>
      </c>
      <c r="AB203">
        <v>374.86145155274522</v>
      </c>
      <c r="AC203">
        <v>378.8831524559933</v>
      </c>
      <c r="AD203">
        <v>389.59144072137781</v>
      </c>
      <c r="AE203">
        <v>388.3169365778279</v>
      </c>
      <c r="AF203">
        <v>406.56147145489678</v>
      </c>
      <c r="AG203">
        <v>406.04342624662888</v>
      </c>
      <c r="AH203">
        <v>418.81584540804897</v>
      </c>
      <c r="AI203">
        <v>438.34846793395479</v>
      </c>
      <c r="AJ203">
        <v>457.11246500365621</v>
      </c>
      <c r="AK203">
        <v>484.94641713653982</v>
      </c>
      <c r="AL203">
        <v>491.89686592118409</v>
      </c>
      <c r="AM203">
        <v>514.84588966521289</v>
      </c>
      <c r="AN203">
        <v>525.50971088462518</v>
      </c>
      <c r="AO203">
        <v>537.65955475628675</v>
      </c>
      <c r="AP203">
        <v>545.74454383234195</v>
      </c>
      <c r="AQ203">
        <v>536.26924573324288</v>
      </c>
      <c r="AR203">
        <v>519.41758510953298</v>
      </c>
      <c r="AS203">
        <v>517.03068716295843</v>
      </c>
      <c r="AT203">
        <v>487.82671575728449</v>
      </c>
      <c r="AU203">
        <v>464.77455448536477</v>
      </c>
      <c r="AV203">
        <v>441.98940925847148</v>
      </c>
      <c r="AW203">
        <v>405.11788504128702</v>
      </c>
      <c r="AX203">
        <v>379.97022682503967</v>
      </c>
      <c r="AY203">
        <v>362.06093395783898</v>
      </c>
      <c r="AZ203">
        <v>346.22836909982811</v>
      </c>
    </row>
    <row r="204" spans="2:52" x14ac:dyDescent="0.35">
      <c r="B204" t="s">
        <v>55</v>
      </c>
      <c r="C204" t="s">
        <v>160</v>
      </c>
      <c r="D204" t="s">
        <v>315</v>
      </c>
      <c r="E204">
        <v>13.532328</v>
      </c>
      <c r="F204">
        <v>12.756729999999999</v>
      </c>
      <c r="G204">
        <v>11.34121</v>
      </c>
      <c r="H204">
        <v>10.669155999999999</v>
      </c>
      <c r="I204">
        <v>10.183284</v>
      </c>
      <c r="J204">
        <v>10.017811999999999</v>
      </c>
      <c r="K204">
        <v>9.7339900000000004</v>
      </c>
      <c r="L204">
        <v>9.4077859999999998</v>
      </c>
      <c r="M204">
        <v>9.1361600000000003</v>
      </c>
      <c r="N204">
        <v>9.1387719999999995</v>
      </c>
      <c r="O204">
        <v>9.3031799999999993</v>
      </c>
      <c r="P204">
        <v>9.591742</v>
      </c>
      <c r="Q204">
        <v>9.6717680000000001</v>
      </c>
      <c r="R204">
        <v>9.5529340000000005</v>
      </c>
      <c r="S204">
        <v>9.4074000000000009</v>
      </c>
      <c r="T204">
        <v>9.0938700000000008</v>
      </c>
      <c r="U204">
        <v>8.6562839999999994</v>
      </c>
      <c r="V204">
        <v>8.412528</v>
      </c>
      <c r="W204">
        <v>8.6483500000000006</v>
      </c>
      <c r="X204">
        <v>8.7166680000000003</v>
      </c>
      <c r="Y204">
        <v>7.9813280000000004</v>
      </c>
      <c r="Z204">
        <v>8.205152</v>
      </c>
      <c r="AA204">
        <v>8.5275839999999992</v>
      </c>
      <c r="AB204">
        <v>8.3791419999999999</v>
      </c>
      <c r="AC204">
        <v>8.1998320000000007</v>
      </c>
      <c r="AD204">
        <v>8.6796039999999994</v>
      </c>
      <c r="AE204">
        <v>9.2817919999999994</v>
      </c>
      <c r="AF204">
        <v>9.6779600000000006</v>
      </c>
      <c r="AG204">
        <v>9.8291120000000003</v>
      </c>
      <c r="AH204">
        <v>11.19393</v>
      </c>
      <c r="AI204">
        <v>11.482104</v>
      </c>
      <c r="AJ204">
        <v>12.227414</v>
      </c>
      <c r="AK204">
        <v>13.165188000000001</v>
      </c>
      <c r="AL204">
        <v>18.820935753155329</v>
      </c>
      <c r="AM204">
        <v>20.184434562164469</v>
      </c>
      <c r="AN204">
        <v>21.767207371173601</v>
      </c>
      <c r="AO204">
        <v>23.147542180182739</v>
      </c>
      <c r="AP204">
        <v>23.61516298919188</v>
      </c>
      <c r="AQ204">
        <v>22.581174486894259</v>
      </c>
      <c r="AR204">
        <v>21.637576353498659</v>
      </c>
      <c r="AS204">
        <v>20.820650414048121</v>
      </c>
      <c r="AT204">
        <v>15.049647999999999</v>
      </c>
      <c r="AU204">
        <v>14.035522</v>
      </c>
      <c r="AV204">
        <v>12.636062000000001</v>
      </c>
      <c r="AW204">
        <v>11.732927999999999</v>
      </c>
      <c r="AX204">
        <v>11.122415999999999</v>
      </c>
      <c r="AY204">
        <v>10.775988</v>
      </c>
      <c r="AZ204">
        <v>13.693738</v>
      </c>
    </row>
    <row r="205" spans="2:52" x14ac:dyDescent="0.35">
      <c r="B205" t="s">
        <v>55</v>
      </c>
      <c r="C205" t="s">
        <v>160</v>
      </c>
      <c r="D205" t="s">
        <v>316</v>
      </c>
      <c r="E205">
        <v>13.532328</v>
      </c>
      <c r="F205">
        <v>12.756729999999999</v>
      </c>
      <c r="G205">
        <v>11.34121</v>
      </c>
      <c r="H205">
        <v>10.669155999999999</v>
      </c>
      <c r="I205">
        <v>10.183284</v>
      </c>
      <c r="J205">
        <v>10.017811999999999</v>
      </c>
      <c r="K205">
        <v>9.7339900000000004</v>
      </c>
      <c r="L205">
        <v>9.4077859999999998</v>
      </c>
      <c r="M205">
        <v>9.1361600000000003</v>
      </c>
      <c r="N205">
        <v>9.1387719999999995</v>
      </c>
      <c r="O205">
        <v>9.3031799999999993</v>
      </c>
      <c r="P205">
        <v>9.591742</v>
      </c>
      <c r="Q205">
        <v>9.6717680000000001</v>
      </c>
      <c r="R205">
        <v>9.5529340000000005</v>
      </c>
      <c r="S205">
        <v>9.4074000000000009</v>
      </c>
      <c r="T205">
        <v>9.0938700000000008</v>
      </c>
      <c r="U205">
        <v>8.6562839999999994</v>
      </c>
      <c r="V205">
        <v>8.412528</v>
      </c>
      <c r="W205">
        <v>8.6483500000000006</v>
      </c>
      <c r="X205">
        <v>8.7166680000000003</v>
      </c>
      <c r="Y205">
        <v>7.9813280000000004</v>
      </c>
      <c r="Z205">
        <v>8.205152</v>
      </c>
      <c r="AA205">
        <v>8.5275839999999992</v>
      </c>
      <c r="AB205">
        <v>8.3791419999999999</v>
      </c>
      <c r="AC205">
        <v>8.1998320000000007</v>
      </c>
      <c r="AD205">
        <v>8.6796039999999994</v>
      </c>
      <c r="AE205">
        <v>9.2817919999999994</v>
      </c>
      <c r="AF205">
        <v>9.6779600000000006</v>
      </c>
      <c r="AG205">
        <v>9.8291120000000003</v>
      </c>
      <c r="AH205">
        <v>11.19393</v>
      </c>
      <c r="AI205">
        <v>11.482104</v>
      </c>
      <c r="AJ205">
        <v>12.227414</v>
      </c>
      <c r="AK205">
        <v>13.165188000000001</v>
      </c>
      <c r="AL205">
        <v>18.967638386461669</v>
      </c>
      <c r="AM205">
        <v>20.339766762135881</v>
      </c>
      <c r="AN205">
        <v>21.931169137810102</v>
      </c>
      <c r="AO205">
        <v>23.320133513484311</v>
      </c>
      <c r="AP205">
        <v>23.79638388915853</v>
      </c>
      <c r="AQ205">
        <v>22.741037209364851</v>
      </c>
      <c r="AR205">
        <v>21.793730416961999</v>
      </c>
      <c r="AS205">
        <v>20.973432969323049</v>
      </c>
      <c r="AT205">
        <v>15.049647999999999</v>
      </c>
      <c r="AU205">
        <v>14.035522</v>
      </c>
      <c r="AV205">
        <v>12.636062000000001</v>
      </c>
      <c r="AW205">
        <v>11.732927999999999</v>
      </c>
      <c r="AX205">
        <v>11.122415999999999</v>
      </c>
      <c r="AY205">
        <v>10.775988</v>
      </c>
      <c r="AZ205">
        <v>13.693738</v>
      </c>
    </row>
    <row r="206" spans="2:52" x14ac:dyDescent="0.35">
      <c r="B206" t="s">
        <v>55</v>
      </c>
      <c r="C206" t="s">
        <v>160</v>
      </c>
      <c r="D206" t="s">
        <v>317</v>
      </c>
      <c r="E206">
        <v>13.532328</v>
      </c>
      <c r="F206">
        <v>12.756729999999999</v>
      </c>
      <c r="G206">
        <v>11.34121</v>
      </c>
      <c r="H206">
        <v>10.669155999999999</v>
      </c>
      <c r="I206">
        <v>10.183284</v>
      </c>
      <c r="J206">
        <v>10.017811999999999</v>
      </c>
      <c r="K206">
        <v>9.7339900000000004</v>
      </c>
      <c r="L206">
        <v>9.4077859999999998</v>
      </c>
      <c r="M206">
        <v>9.1361600000000003</v>
      </c>
      <c r="N206">
        <v>9.1387719999999995</v>
      </c>
      <c r="O206">
        <v>9.3031799999999993</v>
      </c>
      <c r="P206">
        <v>9.591742</v>
      </c>
      <c r="Q206">
        <v>9.6717680000000001</v>
      </c>
      <c r="R206">
        <v>9.5529340000000005</v>
      </c>
      <c r="S206">
        <v>9.4074000000000009</v>
      </c>
      <c r="T206">
        <v>9.0938700000000008</v>
      </c>
      <c r="U206">
        <v>8.6562839999999994</v>
      </c>
      <c r="V206">
        <v>8.412528</v>
      </c>
      <c r="W206">
        <v>8.6483500000000006</v>
      </c>
      <c r="X206">
        <v>8.7166680000000003</v>
      </c>
      <c r="Y206">
        <v>7.9813280000000004</v>
      </c>
      <c r="Z206">
        <v>8.205152</v>
      </c>
      <c r="AA206">
        <v>8.5275839999999992</v>
      </c>
      <c r="AB206">
        <v>8.3791419999999999</v>
      </c>
      <c r="AC206">
        <v>8.1998320000000007</v>
      </c>
      <c r="AD206">
        <v>8.6796039999999994</v>
      </c>
      <c r="AE206">
        <v>9.2817919999999994</v>
      </c>
      <c r="AF206">
        <v>9.6779600000000006</v>
      </c>
      <c r="AG206">
        <v>9.8291120000000003</v>
      </c>
      <c r="AH206">
        <v>11.19393</v>
      </c>
      <c r="AI206">
        <v>11.482104</v>
      </c>
      <c r="AJ206">
        <v>12.227414</v>
      </c>
      <c r="AK206">
        <v>13.165188000000001</v>
      </c>
      <c r="AL206">
        <v>19.2560429196499</v>
      </c>
      <c r="AM206">
        <v>20.645136267864601</v>
      </c>
      <c r="AN206">
        <v>22.2535036160793</v>
      </c>
      <c r="AO206">
        <v>23.659432964293998</v>
      </c>
      <c r="AP206">
        <v>24.152648312508699</v>
      </c>
      <c r="AQ206">
        <v>23.055313325677322</v>
      </c>
      <c r="AR206">
        <v>22.10071563436124</v>
      </c>
      <c r="AS206">
        <v>21.273790096801172</v>
      </c>
      <c r="AT206">
        <v>15.049647999999999</v>
      </c>
      <c r="AU206">
        <v>14.035522</v>
      </c>
      <c r="AV206">
        <v>12.636062000000001</v>
      </c>
      <c r="AW206">
        <v>11.732927999999999</v>
      </c>
      <c r="AX206">
        <v>11.122415999999999</v>
      </c>
      <c r="AY206">
        <v>10.775988</v>
      </c>
      <c r="AZ206">
        <v>13.693738</v>
      </c>
    </row>
    <row r="207" spans="2:52" x14ac:dyDescent="0.35">
      <c r="B207" t="s">
        <v>55</v>
      </c>
      <c r="C207" t="s">
        <v>160</v>
      </c>
      <c r="D207" t="s">
        <v>318</v>
      </c>
      <c r="E207">
        <v>13.532328</v>
      </c>
      <c r="F207">
        <v>12.756729999999999</v>
      </c>
      <c r="G207">
        <v>11.34121</v>
      </c>
      <c r="H207">
        <v>10.669155999999999</v>
      </c>
      <c r="I207">
        <v>10.183284</v>
      </c>
      <c r="J207">
        <v>10.017811999999999</v>
      </c>
      <c r="K207">
        <v>9.7339900000000004</v>
      </c>
      <c r="L207">
        <v>9.4077859999999998</v>
      </c>
      <c r="M207">
        <v>9.1361600000000003</v>
      </c>
      <c r="N207">
        <v>9.1387719999999995</v>
      </c>
      <c r="O207">
        <v>9.3031799999999993</v>
      </c>
      <c r="P207">
        <v>9.591742</v>
      </c>
      <c r="Q207">
        <v>9.6717680000000001</v>
      </c>
      <c r="R207">
        <v>9.5529340000000005</v>
      </c>
      <c r="S207">
        <v>9.4074000000000009</v>
      </c>
      <c r="T207">
        <v>9.0938700000000008</v>
      </c>
      <c r="U207">
        <v>8.6562839999999994</v>
      </c>
      <c r="V207">
        <v>8.412528</v>
      </c>
      <c r="W207">
        <v>8.6483500000000006</v>
      </c>
      <c r="X207">
        <v>8.7166680000000003</v>
      </c>
      <c r="Y207">
        <v>7.9813280000000004</v>
      </c>
      <c r="Z207">
        <v>8.205152</v>
      </c>
      <c r="AA207">
        <v>8.5275839999999992</v>
      </c>
      <c r="AB207">
        <v>8.3791419999999999</v>
      </c>
      <c r="AC207">
        <v>8.1998320000000007</v>
      </c>
      <c r="AD207">
        <v>8.6796039999999994</v>
      </c>
      <c r="AE207">
        <v>9.2817919999999994</v>
      </c>
      <c r="AF207">
        <v>9.6779600000000006</v>
      </c>
      <c r="AG207">
        <v>9.8291120000000003</v>
      </c>
      <c r="AH207">
        <v>11.19393</v>
      </c>
      <c r="AI207">
        <v>11.482104</v>
      </c>
      <c r="AJ207">
        <v>12.227414</v>
      </c>
      <c r="AK207">
        <v>13.165188000000001</v>
      </c>
      <c r="AL207">
        <v>19.65711257008136</v>
      </c>
      <c r="AM207">
        <v>21.069798250674381</v>
      </c>
      <c r="AN207">
        <v>22.701757931267402</v>
      </c>
      <c r="AO207">
        <v>24.131279611860421</v>
      </c>
      <c r="AP207">
        <v>24.64808729245344</v>
      </c>
      <c r="AQ207">
        <v>23.492361282985708</v>
      </c>
      <c r="AR207">
        <v>22.527624505968951</v>
      </c>
      <c r="AS207">
        <v>21.691481617771888</v>
      </c>
      <c r="AT207">
        <v>15.049647999999999</v>
      </c>
      <c r="AU207">
        <v>14.035522</v>
      </c>
      <c r="AV207">
        <v>12.636062000000001</v>
      </c>
      <c r="AW207">
        <v>11.732927999999999</v>
      </c>
      <c r="AX207">
        <v>11.122415999999999</v>
      </c>
      <c r="AY207">
        <v>10.775988</v>
      </c>
      <c r="AZ207">
        <v>13.693738</v>
      </c>
    </row>
    <row r="208" spans="2:52" x14ac:dyDescent="0.35">
      <c r="B208" t="s">
        <v>55</v>
      </c>
      <c r="C208" t="s">
        <v>160</v>
      </c>
      <c r="D208" t="s">
        <v>319</v>
      </c>
      <c r="E208">
        <v>13.532328</v>
      </c>
      <c r="F208">
        <v>12.756729999999999</v>
      </c>
      <c r="G208">
        <v>11.34121</v>
      </c>
      <c r="H208">
        <v>10.669155999999999</v>
      </c>
      <c r="I208">
        <v>10.183284</v>
      </c>
      <c r="J208">
        <v>10.017811999999999</v>
      </c>
      <c r="K208">
        <v>9.7339900000000004</v>
      </c>
      <c r="L208">
        <v>9.4077859999999998</v>
      </c>
      <c r="M208">
        <v>9.1361600000000003</v>
      </c>
      <c r="N208">
        <v>9.1387719999999995</v>
      </c>
      <c r="O208">
        <v>9.3031799999999993</v>
      </c>
      <c r="P208">
        <v>9.591742</v>
      </c>
      <c r="Q208">
        <v>9.6717680000000001</v>
      </c>
      <c r="R208">
        <v>9.5529340000000005</v>
      </c>
      <c r="S208">
        <v>9.4074000000000009</v>
      </c>
      <c r="T208">
        <v>9.0938700000000008</v>
      </c>
      <c r="U208">
        <v>8.6562839999999994</v>
      </c>
      <c r="V208">
        <v>8.412528</v>
      </c>
      <c r="W208">
        <v>8.6483500000000006</v>
      </c>
      <c r="X208">
        <v>8.7166680000000003</v>
      </c>
      <c r="Y208">
        <v>7.9813280000000004</v>
      </c>
      <c r="Z208">
        <v>8.205152</v>
      </c>
      <c r="AA208">
        <v>8.5275839999999992</v>
      </c>
      <c r="AB208">
        <v>8.3791419999999999</v>
      </c>
      <c r="AC208">
        <v>8.1998320000000007</v>
      </c>
      <c r="AD208">
        <v>8.6796039999999994</v>
      </c>
      <c r="AE208">
        <v>9.2817919999999994</v>
      </c>
      <c r="AF208">
        <v>9.6779600000000006</v>
      </c>
      <c r="AG208">
        <v>9.8291120000000003</v>
      </c>
      <c r="AH208">
        <v>11.19393</v>
      </c>
      <c r="AI208">
        <v>11.482104</v>
      </c>
      <c r="AJ208">
        <v>12.227414</v>
      </c>
      <c r="AK208">
        <v>13.165188000000001</v>
      </c>
      <c r="AL208">
        <v>20.16964951919541</v>
      </c>
      <c r="AM208">
        <v>21.61248443208925</v>
      </c>
      <c r="AN208">
        <v>23.274593344983099</v>
      </c>
      <c r="AO208">
        <v>24.734264257876951</v>
      </c>
      <c r="AP208">
        <v>25.281221170770799</v>
      </c>
      <c r="AQ208">
        <v>24.050875811358519</v>
      </c>
      <c r="AR208">
        <v>23.073182042841051</v>
      </c>
      <c r="AS208">
        <v>22.22526007146153</v>
      </c>
      <c r="AT208">
        <v>15.049647999999999</v>
      </c>
      <c r="AU208">
        <v>14.035522</v>
      </c>
      <c r="AV208">
        <v>12.636062000000001</v>
      </c>
      <c r="AW208">
        <v>11.732927999999999</v>
      </c>
      <c r="AX208">
        <v>11.122415999999999</v>
      </c>
      <c r="AY208">
        <v>10.775988</v>
      </c>
      <c r="AZ208">
        <v>13.693738</v>
      </c>
    </row>
    <row r="209" spans="2:52" x14ac:dyDescent="0.35">
      <c r="B209" t="s">
        <v>55</v>
      </c>
      <c r="C209" t="s">
        <v>160</v>
      </c>
      <c r="D209" t="s">
        <v>320</v>
      </c>
      <c r="E209">
        <v>13.532328</v>
      </c>
      <c r="F209">
        <v>12.756729999999999</v>
      </c>
      <c r="G209">
        <v>11.34121</v>
      </c>
      <c r="H209">
        <v>10.669155999999999</v>
      </c>
      <c r="I209">
        <v>10.183284</v>
      </c>
      <c r="J209">
        <v>10.017811999999999</v>
      </c>
      <c r="K209">
        <v>9.7339900000000004</v>
      </c>
      <c r="L209">
        <v>9.4077859999999998</v>
      </c>
      <c r="M209">
        <v>9.1361600000000003</v>
      </c>
      <c r="N209">
        <v>9.1387719999999995</v>
      </c>
      <c r="O209">
        <v>9.3031799999999993</v>
      </c>
      <c r="P209">
        <v>9.591742</v>
      </c>
      <c r="Q209">
        <v>9.6717680000000001</v>
      </c>
      <c r="R209">
        <v>9.5529340000000005</v>
      </c>
      <c r="S209">
        <v>9.4074000000000009</v>
      </c>
      <c r="T209">
        <v>9.0938700000000008</v>
      </c>
      <c r="U209">
        <v>8.6562839999999994</v>
      </c>
      <c r="V209">
        <v>8.412528</v>
      </c>
      <c r="W209">
        <v>8.6483500000000006</v>
      </c>
      <c r="X209">
        <v>8.7166680000000003</v>
      </c>
      <c r="Y209">
        <v>7.9813280000000004</v>
      </c>
      <c r="Z209">
        <v>8.205152</v>
      </c>
      <c r="AA209">
        <v>8.5275839999999992</v>
      </c>
      <c r="AB209">
        <v>8.3791419999999999</v>
      </c>
      <c r="AC209">
        <v>8.1998320000000007</v>
      </c>
      <c r="AD209">
        <v>8.6796039999999994</v>
      </c>
      <c r="AE209">
        <v>9.2817919999999994</v>
      </c>
      <c r="AF209">
        <v>9.6779600000000006</v>
      </c>
      <c r="AG209">
        <v>9.8291120000000003</v>
      </c>
      <c r="AH209">
        <v>11.19393</v>
      </c>
      <c r="AI209">
        <v>11.482104</v>
      </c>
      <c r="AJ209">
        <v>12.227414</v>
      </c>
      <c r="AK209">
        <v>13.165188000000001</v>
      </c>
      <c r="AL209">
        <v>20.452738364838449</v>
      </c>
      <c r="AM209">
        <v>21.912225562770129</v>
      </c>
      <c r="AN209">
        <v>23.590986760701799</v>
      </c>
      <c r="AO209">
        <v>25.06730995863348</v>
      </c>
      <c r="AP209">
        <v>25.630919156565149</v>
      </c>
      <c r="AQ209">
        <v>24.359359391684251</v>
      </c>
      <c r="AR209">
        <v>23.374509105430281</v>
      </c>
      <c r="AS209">
        <v>22.520081208835769</v>
      </c>
      <c r="AT209">
        <v>15.049647999999999</v>
      </c>
      <c r="AU209">
        <v>14.035522</v>
      </c>
      <c r="AV209">
        <v>12.636062000000001</v>
      </c>
      <c r="AW209">
        <v>11.732927999999999</v>
      </c>
      <c r="AX209">
        <v>11.122415999999999</v>
      </c>
      <c r="AY209">
        <v>10.775988</v>
      </c>
      <c r="AZ209">
        <v>13.693738</v>
      </c>
    </row>
    <row r="210" spans="2:52" x14ac:dyDescent="0.35">
      <c r="B210" t="s">
        <v>55</v>
      </c>
      <c r="C210" t="s">
        <v>160</v>
      </c>
      <c r="D210" t="s">
        <v>321</v>
      </c>
      <c r="E210">
        <v>13.532328</v>
      </c>
      <c r="F210">
        <v>12.756729999999999</v>
      </c>
      <c r="G210">
        <v>11.34121</v>
      </c>
      <c r="H210">
        <v>10.669155999999999</v>
      </c>
      <c r="I210">
        <v>10.183284</v>
      </c>
      <c r="J210">
        <v>10.017811999999999</v>
      </c>
      <c r="K210">
        <v>9.7339900000000004</v>
      </c>
      <c r="L210">
        <v>9.4077859999999998</v>
      </c>
      <c r="M210">
        <v>9.1361600000000003</v>
      </c>
      <c r="N210">
        <v>9.1387719999999995</v>
      </c>
      <c r="O210">
        <v>9.3031799999999993</v>
      </c>
      <c r="P210">
        <v>9.591742</v>
      </c>
      <c r="Q210">
        <v>9.6717680000000001</v>
      </c>
      <c r="R210">
        <v>9.5529340000000005</v>
      </c>
      <c r="S210">
        <v>9.4074000000000009</v>
      </c>
      <c r="T210">
        <v>9.0938700000000008</v>
      </c>
      <c r="U210">
        <v>8.6562839999999994</v>
      </c>
      <c r="V210">
        <v>8.412528</v>
      </c>
      <c r="W210">
        <v>8.6483500000000006</v>
      </c>
      <c r="X210">
        <v>8.7166680000000003</v>
      </c>
      <c r="Y210">
        <v>7.9813280000000004</v>
      </c>
      <c r="Z210">
        <v>8.205152</v>
      </c>
      <c r="AA210">
        <v>8.5275839999999992</v>
      </c>
      <c r="AB210">
        <v>8.3791419999999999</v>
      </c>
      <c r="AC210">
        <v>8.1998320000000007</v>
      </c>
      <c r="AD210">
        <v>8.6796039999999994</v>
      </c>
      <c r="AE210">
        <v>9.2817919999999994</v>
      </c>
      <c r="AF210">
        <v>9.6779600000000006</v>
      </c>
      <c r="AG210">
        <v>9.8291120000000003</v>
      </c>
      <c r="AH210">
        <v>11.19393</v>
      </c>
      <c r="AI210">
        <v>11.482104</v>
      </c>
      <c r="AJ210">
        <v>12.227414</v>
      </c>
      <c r="AK210">
        <v>13.165188000000001</v>
      </c>
      <c r="AL210">
        <v>20.733051231401969</v>
      </c>
      <c r="AM210">
        <v>22.209027421484439</v>
      </c>
      <c r="AN210">
        <v>23.904277611566901</v>
      </c>
      <c r="AO210">
        <v>25.397089801649368</v>
      </c>
      <c r="AP210">
        <v>25.977187991731839</v>
      </c>
      <c r="AQ210">
        <v>24.664817971277731</v>
      </c>
      <c r="AR210">
        <v>23.672881344349431</v>
      </c>
      <c r="AS210">
        <v>22.812011319869161</v>
      </c>
      <c r="AT210">
        <v>15.049647999999999</v>
      </c>
      <c r="AU210">
        <v>14.035522</v>
      </c>
      <c r="AV210">
        <v>12.636062000000001</v>
      </c>
      <c r="AW210">
        <v>11.732927999999999</v>
      </c>
      <c r="AX210">
        <v>11.122415999999999</v>
      </c>
      <c r="AY210">
        <v>10.775988</v>
      </c>
      <c r="AZ210">
        <v>13.693738</v>
      </c>
    </row>
    <row r="211" spans="2:52" x14ac:dyDescent="0.35">
      <c r="B211" t="s">
        <v>55</v>
      </c>
      <c r="C211" t="s">
        <v>160</v>
      </c>
      <c r="D211" t="s">
        <v>322</v>
      </c>
      <c r="E211">
        <v>13.532328</v>
      </c>
      <c r="F211">
        <v>12.756729999999999</v>
      </c>
      <c r="G211">
        <v>11.34121</v>
      </c>
      <c r="H211">
        <v>10.669155999999999</v>
      </c>
      <c r="I211">
        <v>10.183284</v>
      </c>
      <c r="J211">
        <v>10.017811999999999</v>
      </c>
      <c r="K211">
        <v>9.7339900000000004</v>
      </c>
      <c r="L211">
        <v>9.4077859999999998</v>
      </c>
      <c r="M211">
        <v>9.1361600000000003</v>
      </c>
      <c r="N211">
        <v>9.1387719999999995</v>
      </c>
      <c r="O211">
        <v>9.3031799999999993</v>
      </c>
      <c r="P211">
        <v>9.591742</v>
      </c>
      <c r="Q211">
        <v>9.6717680000000001</v>
      </c>
      <c r="R211">
        <v>9.5529340000000005</v>
      </c>
      <c r="S211">
        <v>9.4074000000000009</v>
      </c>
      <c r="T211">
        <v>9.0938700000000008</v>
      </c>
      <c r="U211">
        <v>8.6562839999999994</v>
      </c>
      <c r="V211">
        <v>8.412528</v>
      </c>
      <c r="W211">
        <v>8.6483500000000006</v>
      </c>
      <c r="X211">
        <v>8.7166680000000003</v>
      </c>
      <c r="Y211">
        <v>7.9813280000000004</v>
      </c>
      <c r="Z211">
        <v>8.205152</v>
      </c>
      <c r="AA211">
        <v>8.5275839999999992</v>
      </c>
      <c r="AB211">
        <v>8.3791419999999999</v>
      </c>
      <c r="AC211">
        <v>8.1998320000000007</v>
      </c>
      <c r="AD211">
        <v>8.6796039999999994</v>
      </c>
      <c r="AE211">
        <v>9.2817919999999994</v>
      </c>
      <c r="AF211">
        <v>9.6779600000000006</v>
      </c>
      <c r="AG211">
        <v>9.8291120000000003</v>
      </c>
      <c r="AH211">
        <v>11.19393</v>
      </c>
      <c r="AI211">
        <v>11.482104</v>
      </c>
      <c r="AJ211">
        <v>12.227414</v>
      </c>
      <c r="AK211">
        <v>13.165188000000001</v>
      </c>
      <c r="AL211">
        <v>21.005889121887339</v>
      </c>
      <c r="AM211">
        <v>22.497914599645419</v>
      </c>
      <c r="AN211">
        <v>24.209214077403502</v>
      </c>
      <c r="AO211">
        <v>25.71807555516158</v>
      </c>
      <c r="AP211">
        <v>26.31422303291966</v>
      </c>
      <c r="AQ211">
        <v>24.962131025468409</v>
      </c>
      <c r="AR211">
        <v>23.963297026098569</v>
      </c>
      <c r="AS211">
        <v>23.096156663035082</v>
      </c>
      <c r="AT211">
        <v>15.049647999999999</v>
      </c>
      <c r="AU211">
        <v>14.035522</v>
      </c>
      <c r="AV211">
        <v>12.636062000000001</v>
      </c>
      <c r="AW211">
        <v>11.732927999999999</v>
      </c>
      <c r="AX211">
        <v>11.122415999999999</v>
      </c>
      <c r="AY211">
        <v>10.775988</v>
      </c>
      <c r="AZ211">
        <v>13.693738</v>
      </c>
    </row>
    <row r="212" spans="2:52" x14ac:dyDescent="0.35">
      <c r="B212" t="s">
        <v>55</v>
      </c>
      <c r="C212" t="s">
        <v>160</v>
      </c>
      <c r="D212" t="s">
        <v>387</v>
      </c>
      <c r="E212">
        <v>13.532328</v>
      </c>
      <c r="F212">
        <v>12.756729999999999</v>
      </c>
      <c r="G212">
        <v>11.34121</v>
      </c>
      <c r="H212">
        <v>10.669155999999999</v>
      </c>
      <c r="I212">
        <v>10.183284</v>
      </c>
      <c r="J212">
        <v>10.017811999999999</v>
      </c>
      <c r="K212">
        <v>9.7339900000000004</v>
      </c>
      <c r="L212">
        <v>9.4077859999999998</v>
      </c>
      <c r="M212">
        <v>9.1361600000000003</v>
      </c>
      <c r="N212">
        <v>9.1387719999999995</v>
      </c>
      <c r="O212">
        <v>9.3031799999999993</v>
      </c>
      <c r="P212">
        <v>9.591742</v>
      </c>
      <c r="Q212">
        <v>9.6717680000000001</v>
      </c>
      <c r="R212">
        <v>9.5529340000000005</v>
      </c>
      <c r="S212">
        <v>9.4074000000000009</v>
      </c>
      <c r="T212">
        <v>9.0938700000000008</v>
      </c>
      <c r="U212">
        <v>8.6562839999999994</v>
      </c>
      <c r="V212">
        <v>8.412528</v>
      </c>
      <c r="W212">
        <v>8.6483500000000006</v>
      </c>
      <c r="X212">
        <v>8.7166680000000003</v>
      </c>
      <c r="Y212">
        <v>7.9813280000000004</v>
      </c>
      <c r="Z212">
        <v>8.205152</v>
      </c>
      <c r="AA212">
        <v>8.5275839999999992</v>
      </c>
      <c r="AB212">
        <v>8.3791419999999999</v>
      </c>
      <c r="AC212">
        <v>8.1998320000000007</v>
      </c>
      <c r="AD212">
        <v>8.6796039999999994</v>
      </c>
      <c r="AE212">
        <v>9.2817919999999994</v>
      </c>
      <c r="AF212">
        <v>9.6779600000000006</v>
      </c>
      <c r="AG212">
        <v>9.8291120000000003</v>
      </c>
      <c r="AH212">
        <v>11.19393</v>
      </c>
      <c r="AI212">
        <v>11.482104</v>
      </c>
      <c r="AJ212">
        <v>12.227414</v>
      </c>
      <c r="AK212">
        <v>13.165188000000001</v>
      </c>
      <c r="AL212">
        <v>21.277338028150069</v>
      </c>
      <c r="AM212">
        <v>22.78533108862948</v>
      </c>
      <c r="AN212">
        <v>24.5125981491089</v>
      </c>
      <c r="AO212">
        <v>26.037427209588319</v>
      </c>
      <c r="AP212">
        <v>26.64954227006773</v>
      </c>
      <c r="AQ212">
        <v>25.257930495381171</v>
      </c>
      <c r="AR212">
        <v>24.252234237246569</v>
      </c>
      <c r="AS212">
        <v>23.3788554571242</v>
      </c>
      <c r="AT212">
        <v>15.049647999999999</v>
      </c>
      <c r="AU212">
        <v>14.035522</v>
      </c>
      <c r="AV212">
        <v>12.636062000000001</v>
      </c>
      <c r="AW212">
        <v>11.732927999999999</v>
      </c>
      <c r="AX212">
        <v>11.122415999999999</v>
      </c>
      <c r="AY212">
        <v>10.775988</v>
      </c>
      <c r="AZ212">
        <v>13.693738</v>
      </c>
    </row>
    <row r="213" spans="2:52" x14ac:dyDescent="0.35">
      <c r="B213" t="s">
        <v>55</v>
      </c>
      <c r="C213" t="s">
        <v>160</v>
      </c>
      <c r="D213" t="s">
        <v>510</v>
      </c>
      <c r="E213">
        <v>13.532328</v>
      </c>
      <c r="F213">
        <v>12.756729999999999</v>
      </c>
      <c r="G213">
        <v>11.34121</v>
      </c>
      <c r="H213">
        <v>10.669155999999999</v>
      </c>
      <c r="I213">
        <v>10.183284</v>
      </c>
      <c r="J213">
        <v>10.017811999999999</v>
      </c>
      <c r="K213">
        <v>9.7339900000000004</v>
      </c>
      <c r="L213">
        <v>9.4077859999999998</v>
      </c>
      <c r="M213">
        <v>9.1361600000000003</v>
      </c>
      <c r="N213">
        <v>9.1387719999999995</v>
      </c>
      <c r="O213">
        <v>9.3031799999999993</v>
      </c>
      <c r="P213">
        <v>9.591742</v>
      </c>
      <c r="Q213">
        <v>9.6717680000000001</v>
      </c>
      <c r="R213">
        <v>9.5529340000000005</v>
      </c>
      <c r="S213">
        <v>9.4074000000000009</v>
      </c>
      <c r="T213">
        <v>9.0938700000000008</v>
      </c>
      <c r="U213">
        <v>8.6562839999999994</v>
      </c>
      <c r="V213">
        <v>8.412528</v>
      </c>
      <c r="W213">
        <v>8.6483500000000006</v>
      </c>
      <c r="X213">
        <v>8.7166680000000003</v>
      </c>
      <c r="Y213">
        <v>7.9813280000000004</v>
      </c>
      <c r="Z213">
        <v>8.205152</v>
      </c>
      <c r="AA213">
        <v>8.5275839999999992</v>
      </c>
      <c r="AB213">
        <v>8.3791419999999999</v>
      </c>
      <c r="AC213">
        <v>8.1998320000000007</v>
      </c>
      <c r="AD213">
        <v>8.6796039999999994</v>
      </c>
      <c r="AE213">
        <v>9.2817919999999994</v>
      </c>
      <c r="AF213">
        <v>9.6779600000000006</v>
      </c>
      <c r="AG213">
        <v>9.8291120000000003</v>
      </c>
      <c r="AH213">
        <v>11.19393</v>
      </c>
      <c r="AI213">
        <v>11.482104</v>
      </c>
      <c r="AJ213">
        <v>12.227414</v>
      </c>
      <c r="AK213">
        <v>13.165188000000001</v>
      </c>
      <c r="AL213">
        <v>21.534472084335128</v>
      </c>
      <c r="AM213">
        <v>23.057590677531319</v>
      </c>
      <c r="AN213">
        <v>24.799983270727509</v>
      </c>
      <c r="AO213">
        <v>26.33993786392368</v>
      </c>
      <c r="AP213">
        <v>26.967178457119871</v>
      </c>
      <c r="AQ213">
        <v>25.53813098895931</v>
      </c>
      <c r="AR213">
        <v>24.525934353073811</v>
      </c>
      <c r="AS213">
        <v>23.646646138632441</v>
      </c>
      <c r="AT213">
        <v>15.049647999999999</v>
      </c>
      <c r="AU213">
        <v>14.035522</v>
      </c>
      <c r="AV213">
        <v>12.636062000000001</v>
      </c>
      <c r="AW213">
        <v>11.732927999999999</v>
      </c>
      <c r="AX213">
        <v>11.122415999999999</v>
      </c>
      <c r="AY213">
        <v>10.775988</v>
      </c>
      <c r="AZ213">
        <v>13.693738</v>
      </c>
    </row>
    <row r="214" spans="2:52" x14ac:dyDescent="0.35">
      <c r="B214" t="s">
        <v>57</v>
      </c>
      <c r="C214" t="s">
        <v>162</v>
      </c>
      <c r="D214" t="s">
        <v>315</v>
      </c>
      <c r="E214">
        <v>266.70606581359539</v>
      </c>
      <c r="F214">
        <v>257.12898385011312</v>
      </c>
      <c r="G214">
        <v>243.8214679872892</v>
      </c>
      <c r="H214">
        <v>230.72253670933759</v>
      </c>
      <c r="I214">
        <v>228.7314443708396</v>
      </c>
      <c r="J214">
        <v>225.52988450243271</v>
      </c>
      <c r="K214">
        <v>218.565363220932</v>
      </c>
      <c r="L214">
        <v>226.43264987143701</v>
      </c>
      <c r="M214">
        <v>225.38426171582589</v>
      </c>
      <c r="N214">
        <v>230.69451281000889</v>
      </c>
      <c r="O214">
        <v>242.51155303916499</v>
      </c>
      <c r="P214">
        <v>257.66966115670891</v>
      </c>
      <c r="Q214">
        <v>276.07810011530762</v>
      </c>
      <c r="R214">
        <v>283.34751228741362</v>
      </c>
      <c r="S214">
        <v>304.33484772733362</v>
      </c>
      <c r="T214">
        <v>300.74806771049032</v>
      </c>
      <c r="U214">
        <v>303.30665606232049</v>
      </c>
      <c r="V214">
        <v>302.96546223359002</v>
      </c>
      <c r="W214">
        <v>304.58613165143652</v>
      </c>
      <c r="X214">
        <v>296.26158224520299</v>
      </c>
      <c r="Y214">
        <v>299.13691043375582</v>
      </c>
      <c r="Z214">
        <v>303.46147129684658</v>
      </c>
      <c r="AA214">
        <v>307.28525814575818</v>
      </c>
      <c r="AB214">
        <v>311.44871901211047</v>
      </c>
      <c r="AC214">
        <v>314.79009644470102</v>
      </c>
      <c r="AD214">
        <v>323.68693726215997</v>
      </c>
      <c r="AE214">
        <v>322.62803221540202</v>
      </c>
      <c r="AF214">
        <v>337.78626465807662</v>
      </c>
      <c r="AG214">
        <v>337.35585359330292</v>
      </c>
      <c r="AH214">
        <v>347.96765048528158</v>
      </c>
      <c r="AI214">
        <v>364.1960736518725</v>
      </c>
      <c r="AJ214">
        <v>379.78589444218971</v>
      </c>
      <c r="AK214">
        <v>402.91136840309707</v>
      </c>
      <c r="AL214">
        <v>408.68605758911548</v>
      </c>
      <c r="AM214">
        <v>427.75295288616508</v>
      </c>
      <c r="AN214">
        <v>436.61284884186551</v>
      </c>
      <c r="AO214">
        <v>446.70738722225087</v>
      </c>
      <c r="AP214">
        <v>453.42469432473911</v>
      </c>
      <c r="AQ214">
        <v>445.5522672106722</v>
      </c>
      <c r="AR214">
        <v>431.55128606752902</v>
      </c>
      <c r="AS214">
        <v>429.56816322362499</v>
      </c>
      <c r="AT214">
        <v>405.3044267239448</v>
      </c>
      <c r="AU214">
        <v>386.15184096496398</v>
      </c>
      <c r="AV214">
        <v>367.2211019838652</v>
      </c>
      <c r="AW214">
        <v>336.58687982552112</v>
      </c>
      <c r="AX214">
        <v>315.69327792230553</v>
      </c>
      <c r="AY214">
        <v>300.81357690530848</v>
      </c>
      <c r="AZ214">
        <v>287.65929810902668</v>
      </c>
    </row>
    <row r="215" spans="2:52" x14ac:dyDescent="0.35">
      <c r="B215" t="s">
        <v>57</v>
      </c>
      <c r="C215" t="s">
        <v>162</v>
      </c>
      <c r="D215" t="s">
        <v>316</v>
      </c>
      <c r="E215">
        <v>272.34450131153329</v>
      </c>
      <c r="F215">
        <v>262.56495016631402</v>
      </c>
      <c r="G215">
        <v>248.9760999828724</v>
      </c>
      <c r="H215">
        <v>235.60024407301421</v>
      </c>
      <c r="I215">
        <v>233.56705803227209</v>
      </c>
      <c r="J215">
        <v>230.29781395595001</v>
      </c>
      <c r="K215">
        <v>223.18605566317251</v>
      </c>
      <c r="L215">
        <v>231.21966469628759</v>
      </c>
      <c r="M215">
        <v>230.1491125566134</v>
      </c>
      <c r="N215">
        <v>235.57162772016079</v>
      </c>
      <c r="O215">
        <v>247.63849211025371</v>
      </c>
      <c r="P215">
        <v>263.11705793703948</v>
      </c>
      <c r="Q215">
        <v>281.91466988039639</v>
      </c>
      <c r="R215">
        <v>289.33776476502447</v>
      </c>
      <c r="S215">
        <v>310.76879366497349</v>
      </c>
      <c r="T215">
        <v>307.10618549735852</v>
      </c>
      <c r="U215">
        <v>309.71886499009912</v>
      </c>
      <c r="V215">
        <v>309.37045797935968</v>
      </c>
      <c r="W215">
        <v>311.02538998492838</v>
      </c>
      <c r="X215">
        <v>302.52485119977609</v>
      </c>
      <c r="Y215">
        <v>305.46096672916832</v>
      </c>
      <c r="Z215">
        <v>309.87695317498458</v>
      </c>
      <c r="AA215">
        <v>313.78157873838018</v>
      </c>
      <c r="AB215">
        <v>318.03305937088032</v>
      </c>
      <c r="AC215">
        <v>321.44507689585282</v>
      </c>
      <c r="AD215">
        <v>330.53000591044997</v>
      </c>
      <c r="AE215">
        <v>329.44871454193219</v>
      </c>
      <c r="AF215">
        <v>344.92740732220739</v>
      </c>
      <c r="AG215">
        <v>344.48789693298119</v>
      </c>
      <c r="AH215">
        <v>355.32403792493409</v>
      </c>
      <c r="AI215">
        <v>371.89554634149448</v>
      </c>
      <c r="AJ215">
        <v>387.81495168281361</v>
      </c>
      <c r="AK215">
        <v>411.42932151075001</v>
      </c>
      <c r="AL215">
        <v>417.32609345629112</v>
      </c>
      <c r="AM215">
        <v>436.7960821698718</v>
      </c>
      <c r="AN215">
        <v>445.84328527103298</v>
      </c>
      <c r="AO215">
        <v>456.15123238423308</v>
      </c>
      <c r="AP215">
        <v>463.010550140666</v>
      </c>
      <c r="AQ215">
        <v>454.97169196939973</v>
      </c>
      <c r="AR215">
        <v>440.67471594948961</v>
      </c>
      <c r="AS215">
        <v>438.64966788650321</v>
      </c>
      <c r="AT215">
        <v>413.87297150053371</v>
      </c>
      <c r="AU215">
        <v>394.31548074214351</v>
      </c>
      <c r="AV215">
        <v>374.98452682649639</v>
      </c>
      <c r="AW215">
        <v>343.70266628339192</v>
      </c>
      <c r="AX215">
        <v>322.36735254174658</v>
      </c>
      <c r="AY215">
        <v>307.17307962269331</v>
      </c>
      <c r="AZ215">
        <v>293.74070609208871</v>
      </c>
    </row>
    <row r="216" spans="2:52" x14ac:dyDescent="0.35">
      <c r="B216" t="s">
        <v>57</v>
      </c>
      <c r="C216" t="s">
        <v>162</v>
      </c>
      <c r="D216" t="s">
        <v>317</v>
      </c>
      <c r="E216">
        <v>277.79330521330218</v>
      </c>
      <c r="F216">
        <v>267.8180943202965</v>
      </c>
      <c r="G216">
        <v>253.95737163881091</v>
      </c>
      <c r="H216">
        <v>240.31390461317801</v>
      </c>
      <c r="I216">
        <v>238.24004056359601</v>
      </c>
      <c r="J216">
        <v>234.90538863144019</v>
      </c>
      <c r="K216">
        <v>227.65134519559021</v>
      </c>
      <c r="L216">
        <v>235.8456828648045</v>
      </c>
      <c r="M216">
        <v>234.75371215913171</v>
      </c>
      <c r="N216">
        <v>240.28471573216871</v>
      </c>
      <c r="O216">
        <v>252.5930022088256</v>
      </c>
      <c r="P216">
        <v>268.3812481263223</v>
      </c>
      <c r="Q216">
        <v>287.55494440700812</v>
      </c>
      <c r="R216">
        <v>295.12655335443452</v>
      </c>
      <c r="S216">
        <v>316.98635343693581</v>
      </c>
      <c r="T216">
        <v>313.25046736733168</v>
      </c>
      <c r="U216">
        <v>315.91541881028832</v>
      </c>
      <c r="V216">
        <v>315.56004121093628</v>
      </c>
      <c r="W216">
        <v>317.24808348649651</v>
      </c>
      <c r="X216">
        <v>308.57747418889892</v>
      </c>
      <c r="Y216">
        <v>311.57233266215661</v>
      </c>
      <c r="Z216">
        <v>316.07666986982139</v>
      </c>
      <c r="AA216">
        <v>320.05941538387628</v>
      </c>
      <c r="AB216">
        <v>324.39595550590928</v>
      </c>
      <c r="AC216">
        <v>327.87623735901559</v>
      </c>
      <c r="AD216">
        <v>337.14292879739452</v>
      </c>
      <c r="AE216">
        <v>336.04000400283229</v>
      </c>
      <c r="AF216">
        <v>351.82837941378051</v>
      </c>
      <c r="AG216">
        <v>351.38007572815138</v>
      </c>
      <c r="AH216">
        <v>362.43301568991188</v>
      </c>
      <c r="AI216">
        <v>379.33607072953072</v>
      </c>
      <c r="AJ216">
        <v>395.57397604980969</v>
      </c>
      <c r="AK216">
        <v>419.66079922208257</v>
      </c>
      <c r="AL216">
        <v>425.67554804554851</v>
      </c>
      <c r="AM216">
        <v>445.53507335692751</v>
      </c>
      <c r="AN216">
        <v>454.76328409848651</v>
      </c>
      <c r="AO216">
        <v>465.27746259208578</v>
      </c>
      <c r="AP216">
        <v>472.27401490686202</v>
      </c>
      <c r="AQ216">
        <v>464.07432307984561</v>
      </c>
      <c r="AR216">
        <v>449.49130706887411</v>
      </c>
      <c r="AS216">
        <v>447.425743813792</v>
      </c>
      <c r="AT216">
        <v>422.15333938418399</v>
      </c>
      <c r="AU216">
        <v>402.20456137218702</v>
      </c>
      <c r="AV216">
        <v>382.48685253175432</v>
      </c>
      <c r="AW216">
        <v>350.57913494743542</v>
      </c>
      <c r="AX216">
        <v>328.81696499903319</v>
      </c>
      <c r="AY216">
        <v>313.31869984526548</v>
      </c>
      <c r="AZ216">
        <v>299.6175844492987</v>
      </c>
    </row>
    <row r="217" spans="2:52" x14ac:dyDescent="0.35">
      <c r="B217" t="s">
        <v>57</v>
      </c>
      <c r="C217" t="s">
        <v>162</v>
      </c>
      <c r="D217" t="s">
        <v>318</v>
      </c>
      <c r="E217">
        <v>284.76255372583921</v>
      </c>
      <c r="F217">
        <v>274.53708581665052</v>
      </c>
      <c r="G217">
        <v>260.32862681784633</v>
      </c>
      <c r="H217">
        <v>246.34287396138231</v>
      </c>
      <c r="I217">
        <v>244.21698103395661</v>
      </c>
      <c r="J217">
        <v>240.7986697133926</v>
      </c>
      <c r="K217">
        <v>233.36263761735401</v>
      </c>
      <c r="L217">
        <v>241.76255394717899</v>
      </c>
      <c r="M217">
        <v>240.64318799808811</v>
      </c>
      <c r="N217">
        <v>246.3129527928709</v>
      </c>
      <c r="O217">
        <v>258.93002823459472</v>
      </c>
      <c r="P217">
        <v>275.11436796468922</v>
      </c>
      <c r="Q217">
        <v>294.76909187194582</v>
      </c>
      <c r="R217">
        <v>302.53065652890177</v>
      </c>
      <c r="S217">
        <v>324.93887292076079</v>
      </c>
      <c r="T217">
        <v>321.10926134393611</v>
      </c>
      <c r="U217">
        <v>323.84107080157918</v>
      </c>
      <c r="V217">
        <v>323.47677752730209</v>
      </c>
      <c r="W217">
        <v>325.20716922560672</v>
      </c>
      <c r="X217">
        <v>316.31903261609767</v>
      </c>
      <c r="Y217">
        <v>319.3890257760749</v>
      </c>
      <c r="Z217">
        <v>324.00636731032131</v>
      </c>
      <c r="AA217">
        <v>328.08903151474323</v>
      </c>
      <c r="AB217">
        <v>332.53436628815132</v>
      </c>
      <c r="AC217">
        <v>336.1019610774328</v>
      </c>
      <c r="AD217">
        <v>345.60113427225099</v>
      </c>
      <c r="AE217">
        <v>344.47053941926879</v>
      </c>
      <c r="AF217">
        <v>360.65501189153241</v>
      </c>
      <c r="AG217">
        <v>360.19546121133732</v>
      </c>
      <c r="AH217">
        <v>371.52569614004642</v>
      </c>
      <c r="AI217">
        <v>388.85281320341238</v>
      </c>
      <c r="AJ217">
        <v>405.49809334294127</v>
      </c>
      <c r="AK217">
        <v>430.18920413991492</v>
      </c>
      <c r="AL217">
        <v>436.35485033385208</v>
      </c>
      <c r="AM217">
        <v>456.71260927663462</v>
      </c>
      <c r="AN217">
        <v>466.17233637505677</v>
      </c>
      <c r="AO217">
        <v>476.95029344593621</v>
      </c>
      <c r="AP217">
        <v>484.12237451139703</v>
      </c>
      <c r="AQ217">
        <v>475.71696969923568</v>
      </c>
      <c r="AR217">
        <v>460.76809655371329</v>
      </c>
      <c r="AS217">
        <v>458.65071267022552</v>
      </c>
      <c r="AT217">
        <v>432.74427688106391</v>
      </c>
      <c r="AU217">
        <v>412.2950260755261</v>
      </c>
      <c r="AV217">
        <v>392.08264148003411</v>
      </c>
      <c r="AW217">
        <v>359.37442651460577</v>
      </c>
      <c r="AX217">
        <v>337.06628959113192</v>
      </c>
      <c r="AY217">
        <v>321.17920563092503</v>
      </c>
      <c r="AZ217">
        <v>307.13435812802322</v>
      </c>
    </row>
    <row r="218" spans="2:52" x14ac:dyDescent="0.35">
      <c r="B218" t="s">
        <v>57</v>
      </c>
      <c r="C218" t="s">
        <v>162</v>
      </c>
      <c r="D218" t="s">
        <v>319</v>
      </c>
      <c r="E218">
        <v>293.29184877511108</v>
      </c>
      <c r="F218">
        <v>282.76010452560581</v>
      </c>
      <c r="G218">
        <v>268.12606941993408</v>
      </c>
      <c r="H218">
        <v>253.72141101905001</v>
      </c>
      <c r="I218">
        <v>251.531842696865</v>
      </c>
      <c r="J218">
        <v>248.0111450707918</v>
      </c>
      <c r="K218">
        <v>240.35238666852661</v>
      </c>
      <c r="L218">
        <v>249.0038998597679</v>
      </c>
      <c r="M218">
        <v>247.85100631962621</v>
      </c>
      <c r="N218">
        <v>253.69059364255381</v>
      </c>
      <c r="O218">
        <v>266.68557958442352</v>
      </c>
      <c r="P218">
        <v>283.35467760499381</v>
      </c>
      <c r="Q218">
        <v>303.59810581035248</v>
      </c>
      <c r="R218">
        <v>311.59214722430141</v>
      </c>
      <c r="S218">
        <v>334.67154136278958</v>
      </c>
      <c r="T218">
        <v>330.72722408946282</v>
      </c>
      <c r="U218">
        <v>333.54085753898192</v>
      </c>
      <c r="V218">
        <v>333.16565284120418</v>
      </c>
      <c r="W218">
        <v>334.94787376056541</v>
      </c>
      <c r="X218">
        <v>325.79351696659432</v>
      </c>
      <c r="Y218">
        <v>328.95546350006862</v>
      </c>
      <c r="Z218">
        <v>333.711105059278</v>
      </c>
      <c r="AA218">
        <v>337.91605446985147</v>
      </c>
      <c r="AB218">
        <v>342.4945372691468</v>
      </c>
      <c r="AC218">
        <v>346.16898974802228</v>
      </c>
      <c r="AD218">
        <v>355.95268508187411</v>
      </c>
      <c r="AE218">
        <v>354.78822630627951</v>
      </c>
      <c r="AF218">
        <v>371.45746104495282</v>
      </c>
      <c r="AG218">
        <v>370.98414576231897</v>
      </c>
      <c r="AH218">
        <v>382.65374735079462</v>
      </c>
      <c r="AI218">
        <v>400.49985152062192</v>
      </c>
      <c r="AJ218">
        <v>417.64369617866021</v>
      </c>
      <c r="AK218">
        <v>443.07436267327091</v>
      </c>
      <c r="AL218">
        <v>449.4246841865907</v>
      </c>
      <c r="AM218">
        <v>470.3922049477481</v>
      </c>
      <c r="AN218">
        <v>480.13527268366772</v>
      </c>
      <c r="AO218">
        <v>491.2360544191074</v>
      </c>
      <c r="AP218">
        <v>498.62295584884799</v>
      </c>
      <c r="AQ218">
        <v>489.96578978257003</v>
      </c>
      <c r="AR218">
        <v>474.56916341934368</v>
      </c>
      <c r="AS218">
        <v>472.38835900658148</v>
      </c>
      <c r="AT218">
        <v>445.70596573414241</v>
      </c>
      <c r="AU218">
        <v>424.64421271799119</v>
      </c>
      <c r="AV218">
        <v>403.8264206010092</v>
      </c>
      <c r="AW218">
        <v>370.13851918339481</v>
      </c>
      <c r="AX218">
        <v>347.16220212411878</v>
      </c>
      <c r="AY218">
        <v>330.79926336911473</v>
      </c>
      <c r="AZ218">
        <v>316.33374030087992</v>
      </c>
    </row>
    <row r="219" spans="2:52" x14ac:dyDescent="0.35">
      <c r="B219" t="s">
        <v>57</v>
      </c>
      <c r="C219" t="s">
        <v>162</v>
      </c>
      <c r="D219" t="s">
        <v>320</v>
      </c>
      <c r="E219">
        <v>298.82461129608669</v>
      </c>
      <c r="F219">
        <v>288.09419244956308</v>
      </c>
      <c r="G219">
        <v>273.18409566232259</v>
      </c>
      <c r="H219">
        <v>258.50770262421372</v>
      </c>
      <c r="I219">
        <v>256.27682950068248</v>
      </c>
      <c r="J219">
        <v>252.6897161731346</v>
      </c>
      <c r="K219">
        <v>244.88648020825659</v>
      </c>
      <c r="L219">
        <v>253.7011986441513</v>
      </c>
      <c r="M219">
        <v>252.5265565071897</v>
      </c>
      <c r="N219">
        <v>258.47630389768551</v>
      </c>
      <c r="O219">
        <v>271.71643191043131</v>
      </c>
      <c r="P219">
        <v>288.69998176855461</v>
      </c>
      <c r="Q219">
        <v>309.32528925674518</v>
      </c>
      <c r="R219">
        <v>317.47013313217042</v>
      </c>
      <c r="S219">
        <v>340.98490523097189</v>
      </c>
      <c r="T219">
        <v>336.96618094336282</v>
      </c>
      <c r="U219">
        <v>339.83289178239102</v>
      </c>
      <c r="V219">
        <v>339.45060908875962</v>
      </c>
      <c r="W219">
        <v>341.26645046210848</v>
      </c>
      <c r="X219">
        <v>331.93940260159462</v>
      </c>
      <c r="Y219">
        <v>335.16099722739318</v>
      </c>
      <c r="Z219">
        <v>340.00635091290923</v>
      </c>
      <c r="AA219">
        <v>344.29062399578578</v>
      </c>
      <c r="AB219">
        <v>348.95547693506518</v>
      </c>
      <c r="AC219">
        <v>352.69924560204862</v>
      </c>
      <c r="AD219">
        <v>362.6675040701499</v>
      </c>
      <c r="AE219">
        <v>361.48107852699002</v>
      </c>
      <c r="AF219">
        <v>378.46476768231582</v>
      </c>
      <c r="AG219">
        <v>377.98252361060281</v>
      </c>
      <c r="AH219">
        <v>389.87226474463017</v>
      </c>
      <c r="AI219">
        <v>408.05502421772837</v>
      </c>
      <c r="AJ219">
        <v>425.52227650398947</v>
      </c>
      <c r="AK219">
        <v>451.4326762030941</v>
      </c>
      <c r="AL219">
        <v>457.90279245674418</v>
      </c>
      <c r="AM219">
        <v>479.26585204214649</v>
      </c>
      <c r="AN219">
        <v>489.19271649875151</v>
      </c>
      <c r="AO219">
        <v>500.50290735822881</v>
      </c>
      <c r="AP219">
        <v>508.02915794324701</v>
      </c>
      <c r="AQ219">
        <v>499.20867999445528</v>
      </c>
      <c r="AR219">
        <v>483.52160615494341</v>
      </c>
      <c r="AS219">
        <v>481.29966226636242</v>
      </c>
      <c r="AT219">
        <v>454.11392276700212</v>
      </c>
      <c r="AU219">
        <v>432.65485329558459</v>
      </c>
      <c r="AV219">
        <v>411.44434688914902</v>
      </c>
      <c r="AW219">
        <v>377.12094482890791</v>
      </c>
      <c r="AX219">
        <v>353.71119429227309</v>
      </c>
      <c r="AY219">
        <v>337.03957919779759</v>
      </c>
      <c r="AZ219">
        <v>322.30117331944552</v>
      </c>
    </row>
    <row r="220" spans="2:52" x14ac:dyDescent="0.35">
      <c r="B220" t="s">
        <v>57</v>
      </c>
      <c r="C220" t="s">
        <v>162</v>
      </c>
      <c r="D220" t="s">
        <v>321</v>
      </c>
      <c r="E220">
        <v>304.3706961350365</v>
      </c>
      <c r="F220">
        <v>293.4411243036829</v>
      </c>
      <c r="G220">
        <v>278.2543011069933</v>
      </c>
      <c r="H220">
        <v>263.30551912285318</v>
      </c>
      <c r="I220">
        <v>261.03324174030081</v>
      </c>
      <c r="J220">
        <v>257.37955278916138</v>
      </c>
      <c r="K220">
        <v>249.43149137469319</v>
      </c>
      <c r="L220">
        <v>258.40980803653349</v>
      </c>
      <c r="M220">
        <v>257.21336493438793</v>
      </c>
      <c r="N220">
        <v>263.27353764646239</v>
      </c>
      <c r="O220">
        <v>276.75939800675059</v>
      </c>
      <c r="P220">
        <v>294.0581568698189</v>
      </c>
      <c r="Q220">
        <v>315.06626316652392</v>
      </c>
      <c r="R220">
        <v>323.36227262010271</v>
      </c>
      <c r="S220">
        <v>347.31347102416368</v>
      </c>
      <c r="T220">
        <v>343.22016055790363</v>
      </c>
      <c r="U220">
        <v>346.14007659128652</v>
      </c>
      <c r="V220">
        <v>345.75069885872199</v>
      </c>
      <c r="W220">
        <v>347.60024164062281</v>
      </c>
      <c r="X220">
        <v>338.1000868913992</v>
      </c>
      <c r="Y220">
        <v>341.38147323593842</v>
      </c>
      <c r="Z220">
        <v>346.31675506525102</v>
      </c>
      <c r="AA220">
        <v>350.68054282360163</v>
      </c>
      <c r="AB220">
        <v>355.43197387319879</v>
      </c>
      <c r="AC220">
        <v>359.24522563447772</v>
      </c>
      <c r="AD220">
        <v>369.39849164570228</v>
      </c>
      <c r="AE220">
        <v>368.19004644128051</v>
      </c>
      <c r="AF220">
        <v>385.48894718686068</v>
      </c>
      <c r="AG220">
        <v>384.99775282647101</v>
      </c>
      <c r="AH220">
        <v>397.10816357923051</v>
      </c>
      <c r="AI220">
        <v>415.62838898663261</v>
      </c>
      <c r="AJ220">
        <v>433.41982763312268</v>
      </c>
      <c r="AK220">
        <v>459.81111568449199</v>
      </c>
      <c r="AL220">
        <v>466.40131513177528</v>
      </c>
      <c r="AM220">
        <v>488.16086595786322</v>
      </c>
      <c r="AN220">
        <v>498.27196969858301</v>
      </c>
      <c r="AO220">
        <v>509.7920739175367</v>
      </c>
      <c r="AP220">
        <v>517.45800919613703</v>
      </c>
      <c r="AQ220">
        <v>508.47382612676682</v>
      </c>
      <c r="AR220">
        <v>492.49560544358798</v>
      </c>
      <c r="AS220">
        <v>490.23242301959988</v>
      </c>
      <c r="AT220">
        <v>462.54212528784012</v>
      </c>
      <c r="AU220">
        <v>440.6847826643646</v>
      </c>
      <c r="AV220">
        <v>419.08061635322099</v>
      </c>
      <c r="AW220">
        <v>384.12018343075681</v>
      </c>
      <c r="AX220">
        <v>360.27595575393019</v>
      </c>
      <c r="AY220">
        <v>343.29492105939153</v>
      </c>
      <c r="AZ220">
        <v>328.28297529743452</v>
      </c>
    </row>
    <row r="221" spans="2:52" x14ac:dyDescent="0.35">
      <c r="B221" t="s">
        <v>57</v>
      </c>
      <c r="C221" t="s">
        <v>162</v>
      </c>
      <c r="D221" t="s">
        <v>322</v>
      </c>
      <c r="E221">
        <v>309.92625188539228</v>
      </c>
      <c r="F221">
        <v>298.79718698060009</v>
      </c>
      <c r="G221">
        <v>283.33316481564128</v>
      </c>
      <c r="H221">
        <v>268.11152873362857</v>
      </c>
      <c r="I221">
        <v>265.79777638702961</v>
      </c>
      <c r="J221">
        <v>262.07739812275901</v>
      </c>
      <c r="K221">
        <v>253.98426394387539</v>
      </c>
      <c r="L221">
        <v>263.12645820429083</v>
      </c>
      <c r="M221">
        <v>261.90817690799412</v>
      </c>
      <c r="N221">
        <v>268.0789635122278</v>
      </c>
      <c r="O221">
        <v>281.81097585108841</v>
      </c>
      <c r="P221">
        <v>299.42548199369469</v>
      </c>
      <c r="Q221">
        <v>320.81704079493699</v>
      </c>
      <c r="R221">
        <v>329.26447396837477</v>
      </c>
      <c r="S221">
        <v>353.65284395206299</v>
      </c>
      <c r="T221">
        <v>349.48481993818621</v>
      </c>
      <c r="U221">
        <v>352.4580320231135</v>
      </c>
      <c r="V221">
        <v>352.06154713559391</v>
      </c>
      <c r="W221">
        <v>353.94484887710553</v>
      </c>
      <c r="X221">
        <v>344.2712916288354</v>
      </c>
      <c r="Y221">
        <v>347.61257179694911</v>
      </c>
      <c r="Z221">
        <v>352.63793533811702</v>
      </c>
      <c r="AA221">
        <v>357.08137355717918</v>
      </c>
      <c r="AB221">
        <v>361.91953056438388</v>
      </c>
      <c r="AC221">
        <v>365.80238407451361</v>
      </c>
      <c r="AD221">
        <v>376.14097356165053</v>
      </c>
      <c r="AE221">
        <v>374.91047109353781</v>
      </c>
      <c r="AF221">
        <v>392.52512170838042</v>
      </c>
      <c r="AG221">
        <v>392.02496177512808</v>
      </c>
      <c r="AH221">
        <v>404.35641897864991</v>
      </c>
      <c r="AI221">
        <v>423.21468660255471</v>
      </c>
      <c r="AJ221">
        <v>441.33086521427379</v>
      </c>
      <c r="AK221">
        <v>468.20386281900971</v>
      </c>
      <c r="AL221">
        <v>474.914350523015</v>
      </c>
      <c r="AM221">
        <v>497.07106966803792</v>
      </c>
      <c r="AN221">
        <v>507.36672731372448</v>
      </c>
      <c r="AO221">
        <v>519.09710335598777</v>
      </c>
      <c r="AP221">
        <v>526.90296186425405</v>
      </c>
      <c r="AQ221">
        <v>517.75479411913454</v>
      </c>
      <c r="AR221">
        <v>501.48492940805141</v>
      </c>
      <c r="AS221">
        <v>499.18043802663288</v>
      </c>
      <c r="AT221">
        <v>470.98472044090499</v>
      </c>
      <c r="AU221">
        <v>448.72842454419629</v>
      </c>
      <c r="AV221">
        <v>426.72992608509759</v>
      </c>
      <c r="AW221">
        <v>391.13137445861997</v>
      </c>
      <c r="AX221">
        <v>366.85192769577469</v>
      </c>
      <c r="AY221">
        <v>349.56094501300259</v>
      </c>
      <c r="AZ221">
        <v>334.27499225017169</v>
      </c>
    </row>
    <row r="222" spans="2:52" x14ac:dyDescent="0.35">
      <c r="B222" t="s">
        <v>57</v>
      </c>
      <c r="C222" t="s">
        <v>162</v>
      </c>
      <c r="D222" t="s">
        <v>387</v>
      </c>
      <c r="E222">
        <v>315.48561073161312</v>
      </c>
      <c r="F222">
        <v>304.1569161889563</v>
      </c>
      <c r="G222">
        <v>288.41550529716989</v>
      </c>
      <c r="H222">
        <v>272.92082833303863</v>
      </c>
      <c r="I222">
        <v>270.56557263040639</v>
      </c>
      <c r="J222">
        <v>266.77845940035297</v>
      </c>
      <c r="K222">
        <v>258.54015314644408</v>
      </c>
      <c r="L222">
        <v>267.84633718902973</v>
      </c>
      <c r="M222">
        <v>266.60620274908808</v>
      </c>
      <c r="N222">
        <v>272.88767896702092</v>
      </c>
      <c r="O222">
        <v>286.8660117895709</v>
      </c>
      <c r="P222">
        <v>304.79648135879893</v>
      </c>
      <c r="Q222">
        <v>326.57175515976348</v>
      </c>
      <c r="R222">
        <v>335.17071571126269</v>
      </c>
      <c r="S222">
        <v>359.9965565435445</v>
      </c>
      <c r="T222">
        <v>355.75376783635159</v>
      </c>
      <c r="U222">
        <v>358.78031245702078</v>
      </c>
      <c r="V222">
        <v>358.37671554929187</v>
      </c>
      <c r="W222">
        <v>360.29379936035411</v>
      </c>
      <c r="X222">
        <v>350.44672090910291</v>
      </c>
      <c r="Y222">
        <v>353.84793590154112</v>
      </c>
      <c r="Z222">
        <v>358.96344282065172</v>
      </c>
      <c r="AA222">
        <v>363.48658602572431</v>
      </c>
      <c r="AB222">
        <v>368.41152835941813</v>
      </c>
      <c r="AC222">
        <v>372.36403126477899</v>
      </c>
      <c r="AD222">
        <v>382.8880710923537</v>
      </c>
      <c r="AE222">
        <v>381.63549626109091</v>
      </c>
      <c r="AF222">
        <v>399.5661128940522</v>
      </c>
      <c r="AG222">
        <v>399.05698125048968</v>
      </c>
      <c r="AH222">
        <v>411.60963622371997</v>
      </c>
      <c r="AI222">
        <v>430.80617747337158</v>
      </c>
      <c r="AJ222">
        <v>449.24731835341129</v>
      </c>
      <c r="AK222">
        <v>476.6023552692721</v>
      </c>
      <c r="AL222">
        <v>483.43321357419541</v>
      </c>
      <c r="AM222">
        <v>505.98737292259818</v>
      </c>
      <c r="AN222">
        <v>516.46771081096199</v>
      </c>
      <c r="AO222">
        <v>528.40850261963203</v>
      </c>
      <c r="AP222">
        <v>536.35438014302304</v>
      </c>
      <c r="AQ222">
        <v>527.04211546525858</v>
      </c>
      <c r="AR222">
        <v>510.48040707924258</v>
      </c>
      <c r="AS222">
        <v>508.13457846204818</v>
      </c>
      <c r="AT222">
        <v>479.43309503353612</v>
      </c>
      <c r="AU222">
        <v>456.77757275724588</v>
      </c>
      <c r="AV222">
        <v>434.38447220726857</v>
      </c>
      <c r="AW222">
        <v>398.14736504800408</v>
      </c>
      <c r="AX222">
        <v>373.43240126676739</v>
      </c>
      <c r="AY222">
        <v>355.83125841862523</v>
      </c>
      <c r="AZ222">
        <v>340.27111108144629</v>
      </c>
    </row>
    <row r="223" spans="2:52" x14ac:dyDescent="0.35">
      <c r="B223" t="s">
        <v>57</v>
      </c>
      <c r="C223" t="s">
        <v>162</v>
      </c>
      <c r="D223" t="s">
        <v>510</v>
      </c>
      <c r="E223">
        <v>321.00893940398191</v>
      </c>
      <c r="F223">
        <v>309.48190902203652</v>
      </c>
      <c r="G223">
        <v>293.46490715822279</v>
      </c>
      <c r="H223">
        <v>277.69895888841569</v>
      </c>
      <c r="I223">
        <v>275.3024688127706</v>
      </c>
      <c r="J223">
        <v>271.44905312587758</v>
      </c>
      <c r="K223">
        <v>263.06651565635661</v>
      </c>
      <c r="L223">
        <v>272.53562666424352</v>
      </c>
      <c r="M223">
        <v>271.27378071075992</v>
      </c>
      <c r="N223">
        <v>277.66522916361919</v>
      </c>
      <c r="O223">
        <v>291.8882860681698</v>
      </c>
      <c r="P223">
        <v>310.13267130680367</v>
      </c>
      <c r="Q223">
        <v>332.28917325270538</v>
      </c>
      <c r="R223">
        <v>341.03867913416917</v>
      </c>
      <c r="S223">
        <v>366.29915556890091</v>
      </c>
      <c r="T223">
        <v>361.9820867179547</v>
      </c>
      <c r="U223">
        <v>365.06161822649739</v>
      </c>
      <c r="V223">
        <v>364.65095539152259</v>
      </c>
      <c r="W223">
        <v>366.60160233073009</v>
      </c>
      <c r="X223">
        <v>356.58212726645201</v>
      </c>
      <c r="Y223">
        <v>360.0428886459506</v>
      </c>
      <c r="Z223">
        <v>365.24795472427138</v>
      </c>
      <c r="AA223">
        <v>369.850286347782</v>
      </c>
      <c r="AB223">
        <v>374.86145155274522</v>
      </c>
      <c r="AC223">
        <v>378.8831524559933</v>
      </c>
      <c r="AD223">
        <v>389.59144072137781</v>
      </c>
      <c r="AE223">
        <v>388.3169365778279</v>
      </c>
      <c r="AF223">
        <v>406.56147145489678</v>
      </c>
      <c r="AG223">
        <v>406.04342624662888</v>
      </c>
      <c r="AH223">
        <v>418.81584540804897</v>
      </c>
      <c r="AI223">
        <v>438.34846793395479</v>
      </c>
      <c r="AJ223">
        <v>457.11246500365621</v>
      </c>
      <c r="AK223">
        <v>484.94641713653982</v>
      </c>
      <c r="AL223">
        <v>491.89686592118409</v>
      </c>
      <c r="AM223">
        <v>514.84588966521289</v>
      </c>
      <c r="AN223">
        <v>525.50971088462518</v>
      </c>
      <c r="AO223">
        <v>537.65955475628675</v>
      </c>
      <c r="AP223">
        <v>545.74454383234195</v>
      </c>
      <c r="AQ223">
        <v>536.26924573324288</v>
      </c>
      <c r="AR223">
        <v>519.41758510953298</v>
      </c>
      <c r="AS223">
        <v>517.03068716295843</v>
      </c>
      <c r="AT223">
        <v>487.82671575728449</v>
      </c>
      <c r="AU223">
        <v>464.77455448536477</v>
      </c>
      <c r="AV223">
        <v>441.98940925847148</v>
      </c>
      <c r="AW223">
        <v>405.11788504128702</v>
      </c>
      <c r="AX223">
        <v>379.97022682503967</v>
      </c>
      <c r="AY223">
        <v>362.06093395783898</v>
      </c>
      <c r="AZ223">
        <v>346.22836909982811</v>
      </c>
    </row>
    <row r="224" spans="2:52" x14ac:dyDescent="0.35">
      <c r="B224" t="s">
        <v>59</v>
      </c>
      <c r="C224" t="s">
        <v>164</v>
      </c>
      <c r="D224" t="s">
        <v>315</v>
      </c>
      <c r="E224">
        <v>0.74994037795606094</v>
      </c>
      <c r="F224">
        <v>0.73788241578982516</v>
      </c>
      <c r="G224">
        <v>0.66648287177921717</v>
      </c>
      <c r="H224">
        <v>0.64539670123155291</v>
      </c>
      <c r="I224">
        <v>0.66199166245337548</v>
      </c>
      <c r="J224">
        <v>0.6665496484684289</v>
      </c>
      <c r="K224">
        <v>0.65062245413872377</v>
      </c>
      <c r="L224">
        <v>0.56209564329800521</v>
      </c>
      <c r="M224">
        <v>0.55435145525484852</v>
      </c>
      <c r="N224">
        <v>0.60350673013631984</v>
      </c>
      <c r="O224">
        <v>0.62958779703702283</v>
      </c>
      <c r="P224">
        <v>0.59860722905358354</v>
      </c>
      <c r="Q224">
        <v>0.52062541139210317</v>
      </c>
      <c r="R224">
        <v>0.51792572524254255</v>
      </c>
      <c r="S224">
        <v>0.55748423593158247</v>
      </c>
      <c r="T224">
        <v>0.61972964980396272</v>
      </c>
      <c r="U224">
        <v>0.63957186602688243</v>
      </c>
      <c r="V224">
        <v>0.68668568212388037</v>
      </c>
      <c r="W224">
        <v>0.64060976656777358</v>
      </c>
      <c r="X224">
        <v>0.6491609985976895</v>
      </c>
      <c r="Y224">
        <v>0.67502838009291499</v>
      </c>
      <c r="Z224">
        <v>0.77047516384137671</v>
      </c>
      <c r="AA224">
        <v>0.78871473952321447</v>
      </c>
      <c r="AB224">
        <v>0.79134764898356336</v>
      </c>
      <c r="AC224">
        <v>0.78626117317103417</v>
      </c>
      <c r="AD224">
        <v>0.72970131740868294</v>
      </c>
      <c r="AE224">
        <v>0.73653352666774785</v>
      </c>
      <c r="AF224">
        <v>0.79560800175527291</v>
      </c>
      <c r="AG224">
        <v>0.81555324487011938</v>
      </c>
      <c r="AH224">
        <v>0.85135127400383481</v>
      </c>
      <c r="AI224">
        <v>0.85187594799049859</v>
      </c>
      <c r="AJ224">
        <v>0.7831035897240215</v>
      </c>
      <c r="AK224">
        <v>0.82224999284535472</v>
      </c>
      <c r="AL224">
        <v>0.88617245556965285</v>
      </c>
      <c r="AM224">
        <v>0.94079197153405136</v>
      </c>
      <c r="AN224">
        <v>0.97048088755759476</v>
      </c>
      <c r="AO224">
        <v>1</v>
      </c>
      <c r="AP224">
        <v>0.93474581930227918</v>
      </c>
      <c r="AQ224">
        <v>0.89398342030202138</v>
      </c>
      <c r="AR224">
        <v>0.91517070983620641</v>
      </c>
      <c r="AS224">
        <v>0.96610796836692836</v>
      </c>
      <c r="AT224">
        <v>0.94065841815562801</v>
      </c>
      <c r="AU224">
        <v>0.90898909632060443</v>
      </c>
      <c r="AV224">
        <v>0.87283428887595749</v>
      </c>
      <c r="AW224">
        <v>0.74823852633386445</v>
      </c>
      <c r="AX224">
        <v>0.74388659410266433</v>
      </c>
      <c r="AY224">
        <v>0.78620965972507084</v>
      </c>
      <c r="AZ224">
        <v>0.82430099115685851</v>
      </c>
    </row>
    <row r="225" spans="2:52" x14ac:dyDescent="0.35">
      <c r="B225" t="s">
        <v>59</v>
      </c>
      <c r="C225" t="s">
        <v>164</v>
      </c>
      <c r="D225" t="s">
        <v>316</v>
      </c>
      <c r="E225">
        <v>0.75310347909418618</v>
      </c>
      <c r="F225">
        <v>0.74099465881312876</v>
      </c>
      <c r="G225">
        <v>0.66929396555711396</v>
      </c>
      <c r="H225">
        <v>0.6481188576858723</v>
      </c>
      <c r="I225">
        <v>0.66478381319293522</v>
      </c>
      <c r="J225">
        <v>0.66936102389727803</v>
      </c>
      <c r="K225">
        <v>0.65336665179185593</v>
      </c>
      <c r="L225">
        <v>0.56446645226004166</v>
      </c>
      <c r="M225">
        <v>0.55668960075358409</v>
      </c>
      <c r="N225">
        <v>0.60605220292465434</v>
      </c>
      <c r="O225">
        <v>0.63224327464016938</v>
      </c>
      <c r="P225">
        <v>0.60113203670918669</v>
      </c>
      <c r="Q225">
        <v>0.5228213070655694</v>
      </c>
      <c r="R225">
        <v>0.52011023417036428</v>
      </c>
      <c r="S225">
        <v>0.5598355948835676</v>
      </c>
      <c r="T225">
        <v>0.6223435476793745</v>
      </c>
      <c r="U225">
        <v>0.64226945447098815</v>
      </c>
      <c r="V225">
        <v>0.6895819873856136</v>
      </c>
      <c r="W225">
        <v>0.64331173267239561</v>
      </c>
      <c r="X225">
        <v>0.6518990321185506</v>
      </c>
      <c r="Y225">
        <v>0.67787551714554062</v>
      </c>
      <c r="Z225">
        <v>0.77372487667093015</v>
      </c>
      <c r="AA225">
        <v>0.79204138329860563</v>
      </c>
      <c r="AB225">
        <v>0.79468539785364667</v>
      </c>
      <c r="AC225">
        <v>0.78957746828571962</v>
      </c>
      <c r="AD225">
        <v>0.73277905416674038</v>
      </c>
      <c r="AE225">
        <v>0.73964008034181428</v>
      </c>
      <c r="AF225">
        <v>0.79896371995611526</v>
      </c>
      <c r="AG225">
        <v>0.81899308818683914</v>
      </c>
      <c r="AH225">
        <v>0.85494210637251644</v>
      </c>
      <c r="AI225">
        <v>0.85546899333094861</v>
      </c>
      <c r="AJ225">
        <v>0.78640656677224641</v>
      </c>
      <c r="AK225">
        <v>0.82571808172900873</v>
      </c>
      <c r="AL225">
        <v>0.88991015683922214</v>
      </c>
      <c r="AM225">
        <v>0.94476004718829076</v>
      </c>
      <c r="AN225">
        <v>0.97457418522524242</v>
      </c>
      <c r="AO225">
        <v>1.0042178034829199</v>
      </c>
      <c r="AP225">
        <v>0.93868839347457678</v>
      </c>
      <c r="AQ225">
        <v>0.89775406668584379</v>
      </c>
      <c r="AR225">
        <v>0.91903072004361963</v>
      </c>
      <c r="AS225">
        <v>0.97018282192078298</v>
      </c>
      <c r="AT225">
        <v>0.9446259305079624</v>
      </c>
      <c r="AU225">
        <v>0.91282303369700157</v>
      </c>
      <c r="AV225">
        <v>0.87651573237959035</v>
      </c>
      <c r="AW225">
        <v>0.75139444939629019</v>
      </c>
      <c r="AX225">
        <v>0.74702416157016793</v>
      </c>
      <c r="AY225">
        <v>0.7895257375661644</v>
      </c>
      <c r="AZ225">
        <v>0.82777773074833416</v>
      </c>
    </row>
    <row r="226" spans="2:52" x14ac:dyDescent="0.35">
      <c r="B226" t="s">
        <v>59</v>
      </c>
      <c r="C226" t="s">
        <v>164</v>
      </c>
      <c r="D226" t="s">
        <v>317</v>
      </c>
      <c r="E226">
        <v>0.76131888420752514</v>
      </c>
      <c r="F226">
        <v>0.74907797203363358</v>
      </c>
      <c r="G226">
        <v>0.67659511502674374</v>
      </c>
      <c r="H226">
        <v>0.65518901354796999</v>
      </c>
      <c r="I226">
        <v>0.67203576261260745</v>
      </c>
      <c r="J226">
        <v>0.67666290488846625</v>
      </c>
      <c r="K226">
        <v>0.66049405444105369</v>
      </c>
      <c r="L226">
        <v>0.57062406632893836</v>
      </c>
      <c r="M226">
        <v>0.56276237922232042</v>
      </c>
      <c r="N226">
        <v>0.61266346486284928</v>
      </c>
      <c r="O226">
        <v>0.63914024799846592</v>
      </c>
      <c r="P226">
        <v>0.60768962586560982</v>
      </c>
      <c r="Q226">
        <v>0.52852462534607336</v>
      </c>
      <c r="R226">
        <v>0.52578397807929234</v>
      </c>
      <c r="S226">
        <v>0.56594269216370174</v>
      </c>
      <c r="T226">
        <v>0.62913252755503279</v>
      </c>
      <c r="U226">
        <v>0.64927580075257596</v>
      </c>
      <c r="V226">
        <v>0.69710445347758832</v>
      </c>
      <c r="W226">
        <v>0.65032944888906286</v>
      </c>
      <c r="X226">
        <v>0.65901042489592698</v>
      </c>
      <c r="Y226">
        <v>0.68527028047403182</v>
      </c>
      <c r="Z226">
        <v>0.78216523511379021</v>
      </c>
      <c r="AA226">
        <v>0.80068155162999333</v>
      </c>
      <c r="AB226">
        <v>0.80335440903505195</v>
      </c>
      <c r="AC226">
        <v>0.79819075842498943</v>
      </c>
      <c r="AD226">
        <v>0.74077274554603134</v>
      </c>
      <c r="AE226">
        <v>0.7477086168268392</v>
      </c>
      <c r="AF226">
        <v>0.80767940221294743</v>
      </c>
      <c r="AG226">
        <v>0.82792726548286244</v>
      </c>
      <c r="AH226">
        <v>0.86426844192569896</v>
      </c>
      <c r="AI226">
        <v>0.86480107655351868</v>
      </c>
      <c r="AJ226">
        <v>0.79498526639211109</v>
      </c>
      <c r="AK226">
        <v>0.83472562018703322</v>
      </c>
      <c r="AL226">
        <v>0.89961794953419505</v>
      </c>
      <c r="AM226">
        <v>0.95506618271681643</v>
      </c>
      <c r="AN226">
        <v>0.9852055552386404</v>
      </c>
      <c r="AO226">
        <v>1.01517254782637</v>
      </c>
      <c r="AP226">
        <v>0.94892829495114217</v>
      </c>
      <c r="AQ226">
        <v>0.90754742650253561</v>
      </c>
      <c r="AR226">
        <v>0.92905618120048905</v>
      </c>
      <c r="AS226">
        <v>0.98076628772241281</v>
      </c>
      <c r="AT226">
        <v>0.95493060299337162</v>
      </c>
      <c r="AU226">
        <v>0.92278077685817761</v>
      </c>
      <c r="AV226">
        <v>0.88607740886842357</v>
      </c>
      <c r="AW226">
        <v>0.75959121116019757</v>
      </c>
      <c r="AX226">
        <v>0.75517324902908245</v>
      </c>
      <c r="AY226">
        <v>0.79813846338880345</v>
      </c>
      <c r="AZ226">
        <v>0.83680773736851</v>
      </c>
    </row>
    <row r="227" spans="2:52" x14ac:dyDescent="0.35">
      <c r="B227" t="s">
        <v>59</v>
      </c>
      <c r="C227" t="s">
        <v>164</v>
      </c>
      <c r="D227" t="s">
        <v>318</v>
      </c>
      <c r="E227">
        <v>0.77356082739203935</v>
      </c>
      <c r="F227">
        <v>0.76112308238703341</v>
      </c>
      <c r="G227">
        <v>0.68747470717780279</v>
      </c>
      <c r="H227">
        <v>0.6657243974000614</v>
      </c>
      <c r="I227">
        <v>0.68284204076296351</v>
      </c>
      <c r="J227">
        <v>0.68754358709476093</v>
      </c>
      <c r="K227">
        <v>0.6711147429014398</v>
      </c>
      <c r="L227">
        <v>0.57979965299126945</v>
      </c>
      <c r="M227">
        <v>0.57181155062175704</v>
      </c>
      <c r="N227">
        <v>0.62251504149342995</v>
      </c>
      <c r="O227">
        <v>0.64941756905963743</v>
      </c>
      <c r="P227">
        <v>0.6174612235863326</v>
      </c>
      <c r="Q227">
        <v>0.53702325656266048</v>
      </c>
      <c r="R227">
        <v>0.53423853991992576</v>
      </c>
      <c r="S227">
        <v>0.57504300272590569</v>
      </c>
      <c r="T227">
        <v>0.63924892531899413</v>
      </c>
      <c r="U227">
        <v>0.65971610064368758</v>
      </c>
      <c r="V227">
        <v>0.70831383405406989</v>
      </c>
      <c r="W227">
        <v>0.66078669135297918</v>
      </c>
      <c r="X227">
        <v>0.669607256718871</v>
      </c>
      <c r="Y227">
        <v>0.69628936855081258</v>
      </c>
      <c r="Z227">
        <v>0.79474238585546964</v>
      </c>
      <c r="AA227">
        <v>0.81355644317316855</v>
      </c>
      <c r="AB227">
        <v>0.81627227989894513</v>
      </c>
      <c r="AC227">
        <v>0.81102559822436515</v>
      </c>
      <c r="AD227">
        <v>0.75268430856085222</v>
      </c>
      <c r="AE227">
        <v>0.75973170806447987</v>
      </c>
      <c r="AF227">
        <v>0.82066681860087209</v>
      </c>
      <c r="AG227">
        <v>0.84124026579744371</v>
      </c>
      <c r="AH227">
        <v>0.87816580527986876</v>
      </c>
      <c r="AI227">
        <v>0.8787070046273967</v>
      </c>
      <c r="AJ227">
        <v>0.80776856215106052</v>
      </c>
      <c r="AK227">
        <v>0.84814793746952766</v>
      </c>
      <c r="AL227">
        <v>0.91408372997707821</v>
      </c>
      <c r="AM227">
        <v>0.97042356605355118</v>
      </c>
      <c r="AN227">
        <v>1.001047577133124</v>
      </c>
      <c r="AO227">
        <v>1.0314964364238599</v>
      </c>
      <c r="AP227">
        <v>0.96418698157240201</v>
      </c>
      <c r="AQ227">
        <v>0.92214071226354877</v>
      </c>
      <c r="AR227">
        <v>0.94399532591554125</v>
      </c>
      <c r="AS227">
        <v>0.99653692657118176</v>
      </c>
      <c r="AT227">
        <v>0.97028580621963523</v>
      </c>
      <c r="AU227">
        <v>0.93761901360284816</v>
      </c>
      <c r="AV227">
        <v>0.90032545856410395</v>
      </c>
      <c r="AW227">
        <v>0.7718053735084216</v>
      </c>
      <c r="AX227">
        <v>0.76731637092038052</v>
      </c>
      <c r="AY227">
        <v>0.81097246228842601</v>
      </c>
      <c r="AZ227">
        <v>0.85026353491895512</v>
      </c>
    </row>
    <row r="228" spans="2:52" x14ac:dyDescent="0.35">
      <c r="B228" t="s">
        <v>59</v>
      </c>
      <c r="C228" t="s">
        <v>164</v>
      </c>
      <c r="D228" t="s">
        <v>319</v>
      </c>
      <c r="E228">
        <v>0.78971886667829838</v>
      </c>
      <c r="F228">
        <v>0.77702132365184795</v>
      </c>
      <c r="G228">
        <v>0.70183459063304232</v>
      </c>
      <c r="H228">
        <v>0.6796299631760282</v>
      </c>
      <c r="I228">
        <v>0.69710515767667136</v>
      </c>
      <c r="J228">
        <v>0.70190490930486604</v>
      </c>
      <c r="K228">
        <v>0.68513290152245976</v>
      </c>
      <c r="L228">
        <v>0.59191043373333041</v>
      </c>
      <c r="M228">
        <v>0.58375547690669094</v>
      </c>
      <c r="N228">
        <v>0.63551805578856868</v>
      </c>
      <c r="O228">
        <v>0.66298251989799528</v>
      </c>
      <c r="P228">
        <v>0.63035867438161852</v>
      </c>
      <c r="Q228">
        <v>0.54824052942590562</v>
      </c>
      <c r="R228">
        <v>0.54539764597931906</v>
      </c>
      <c r="S228">
        <v>0.58705442716767686</v>
      </c>
      <c r="T228">
        <v>0.65260147483190845</v>
      </c>
      <c r="U228">
        <v>0.67349616588809258</v>
      </c>
      <c r="V228">
        <v>0.72310900251707444</v>
      </c>
      <c r="W228">
        <v>0.67458911895872375</v>
      </c>
      <c r="X228">
        <v>0.68359392716197542</v>
      </c>
      <c r="Y228">
        <v>0.71083337152156623</v>
      </c>
      <c r="Z228">
        <v>0.81134286281653978</v>
      </c>
      <c r="AA228">
        <v>0.83054990574895515</v>
      </c>
      <c r="AB228">
        <v>0.83332247052371811</v>
      </c>
      <c r="AC228">
        <v>0.82796619683566164</v>
      </c>
      <c r="AD228">
        <v>0.76840628180099058</v>
      </c>
      <c r="AE228">
        <v>0.77560088648100944</v>
      </c>
      <c r="AF228">
        <v>0.83780880178606987</v>
      </c>
      <c r="AG228">
        <v>0.85881198450735352</v>
      </c>
      <c r="AH228">
        <v>0.89650881991958264</v>
      </c>
      <c r="AI228">
        <v>0.897061323769626</v>
      </c>
      <c r="AJ228">
        <v>0.82464112821085533</v>
      </c>
      <c r="AK228">
        <v>0.86586394273881573</v>
      </c>
      <c r="AL228">
        <v>0.93317699361827655</v>
      </c>
      <c r="AM228">
        <v>0.99069364896024203</v>
      </c>
      <c r="AN228">
        <v>1.0219573304530569</v>
      </c>
      <c r="AO228">
        <v>1.05304220160895</v>
      </c>
      <c r="AP228">
        <v>0.98432679550283364</v>
      </c>
      <c r="AQ228">
        <v>0.94140226911673996</v>
      </c>
      <c r="AR228">
        <v>0.96371337913394417</v>
      </c>
      <c r="AS228">
        <v>1.0173524620010601</v>
      </c>
      <c r="AT228">
        <v>0.99055301161659459</v>
      </c>
      <c r="AU228">
        <v>0.95720387922797923</v>
      </c>
      <c r="AV228">
        <v>0.91913134119772044</v>
      </c>
      <c r="AW228">
        <v>0.78792674509924876</v>
      </c>
      <c r="AX228">
        <v>0.78334397680125301</v>
      </c>
      <c r="AY228">
        <v>0.82791195100311188</v>
      </c>
      <c r="AZ228">
        <v>0.86802373051625781</v>
      </c>
    </row>
    <row r="229" spans="2:52" x14ac:dyDescent="0.35">
      <c r="B229" t="s">
        <v>59</v>
      </c>
      <c r="C229" t="s">
        <v>164</v>
      </c>
      <c r="D229" t="s">
        <v>320</v>
      </c>
      <c r="E229">
        <v>0.79754014347306856</v>
      </c>
      <c r="F229">
        <v>0.78471684557002386</v>
      </c>
      <c r="G229">
        <v>0.70878547255963731</v>
      </c>
      <c r="H229">
        <v>0.68636093325197112</v>
      </c>
      <c r="I229">
        <v>0.7040091998913196</v>
      </c>
      <c r="J229">
        <v>0.70885648765878395</v>
      </c>
      <c r="K229">
        <v>0.69191837201090134</v>
      </c>
      <c r="L229">
        <v>0.59777264057082613</v>
      </c>
      <c r="M229">
        <v>0.58953691807265229</v>
      </c>
      <c r="N229">
        <v>0.64181214705588729</v>
      </c>
      <c r="O229">
        <v>0.66954861577971969</v>
      </c>
      <c r="P229">
        <v>0.63660166778135896</v>
      </c>
      <c r="Q229">
        <v>0.55367023499794954</v>
      </c>
      <c r="R229">
        <v>0.55079919598959381</v>
      </c>
      <c r="S229">
        <v>0.5928685407240446</v>
      </c>
      <c r="T229">
        <v>0.6590647581428476</v>
      </c>
      <c r="U229">
        <v>0.68016638760355408</v>
      </c>
      <c r="V229">
        <v>0.7302705835557356</v>
      </c>
      <c r="W229">
        <v>0.68127016514457572</v>
      </c>
      <c r="X229">
        <v>0.69036415584100708</v>
      </c>
      <c r="Y229">
        <v>0.71787337624757042</v>
      </c>
      <c r="Z229">
        <v>0.8193783009620671</v>
      </c>
      <c r="AA229">
        <v>0.83877556804325504</v>
      </c>
      <c r="AB229">
        <v>0.84157559195246412</v>
      </c>
      <c r="AC229">
        <v>0.83616627040032532</v>
      </c>
      <c r="AD229">
        <v>0.77601648142314805</v>
      </c>
      <c r="AE229">
        <v>0.78328234056726243</v>
      </c>
      <c r="AF229">
        <v>0.84610635527801781</v>
      </c>
      <c r="AG229">
        <v>0.86731755089169338</v>
      </c>
      <c r="AH229">
        <v>0.90538773104277359</v>
      </c>
      <c r="AI229">
        <v>0.90594570682178277</v>
      </c>
      <c r="AJ229">
        <v>0.83280827071210717</v>
      </c>
      <c r="AK229">
        <v>0.87443935083468183</v>
      </c>
      <c r="AL229">
        <v>0.942419061743481</v>
      </c>
      <c r="AM229">
        <v>1.0005053548397409</v>
      </c>
      <c r="AN229">
        <v>1.0320786679203231</v>
      </c>
      <c r="AO229">
        <v>1.0634713997487899</v>
      </c>
      <c r="AP229">
        <v>0.99407544486272403</v>
      </c>
      <c r="AQ229">
        <v>0.95072579934080137</v>
      </c>
      <c r="AR229">
        <v>0.97325787579860401</v>
      </c>
      <c r="AS229">
        <v>1.027428193427637</v>
      </c>
      <c r="AT229">
        <v>1.0003633246414481</v>
      </c>
      <c r="AU229">
        <v>0.96668390662046078</v>
      </c>
      <c r="AV229">
        <v>0.92823430293965403</v>
      </c>
      <c r="AW229">
        <v>0.79573027294624654</v>
      </c>
      <c r="AX229">
        <v>0.79110211748472037</v>
      </c>
      <c r="AY229">
        <v>0.83611148732384089</v>
      </c>
      <c r="AZ229">
        <v>0.87662052887989905</v>
      </c>
    </row>
    <row r="230" spans="2:52" x14ac:dyDescent="0.35">
      <c r="B230" t="s">
        <v>59</v>
      </c>
      <c r="C230" t="s">
        <v>164</v>
      </c>
      <c r="D230" t="s">
        <v>321</v>
      </c>
      <c r="E230">
        <v>0.80519809709555967</v>
      </c>
      <c r="F230">
        <v>0.79225167031752031</v>
      </c>
      <c r="G230">
        <v>0.71559120681837984</v>
      </c>
      <c r="H230">
        <v>0.69295134783880841</v>
      </c>
      <c r="I230">
        <v>0.71076907254061006</v>
      </c>
      <c r="J230">
        <v>0.71566290380211905</v>
      </c>
      <c r="K230">
        <v>0.69856214893770874</v>
      </c>
      <c r="L230">
        <v>0.60351243335210325</v>
      </c>
      <c r="M230">
        <v>0.5951976317236124</v>
      </c>
      <c r="N230">
        <v>0.6479748056966198</v>
      </c>
      <c r="O230">
        <v>0.67597759905987898</v>
      </c>
      <c r="P230">
        <v>0.64271429557541648</v>
      </c>
      <c r="Q230">
        <v>0.55898655796484631</v>
      </c>
      <c r="R230">
        <v>0.55608795133653532</v>
      </c>
      <c r="S230">
        <v>0.59856124450360304</v>
      </c>
      <c r="T230">
        <v>0.66539307577473195</v>
      </c>
      <c r="U230">
        <v>0.6866973223715056</v>
      </c>
      <c r="V230">
        <v>0.73728261712734489</v>
      </c>
      <c r="W230">
        <v>0.6878116983473368</v>
      </c>
      <c r="X230">
        <v>0.69699300923644636</v>
      </c>
      <c r="Y230">
        <v>0.72476637225174034</v>
      </c>
      <c r="Z230">
        <v>0.82724594383797068</v>
      </c>
      <c r="AA230">
        <v>0.84682946282500493</v>
      </c>
      <c r="AB230">
        <v>0.84965637246957681</v>
      </c>
      <c r="AC230">
        <v>0.84419511079390386</v>
      </c>
      <c r="AD230">
        <v>0.7834677655668506</v>
      </c>
      <c r="AE230">
        <v>0.79080339124598964</v>
      </c>
      <c r="AF230">
        <v>0.85423064003213411</v>
      </c>
      <c r="AG230">
        <v>0.87564550483239101</v>
      </c>
      <c r="AH230">
        <v>0.91408123357232018</v>
      </c>
      <c r="AI230">
        <v>0.91464456701598496</v>
      </c>
      <c r="AJ230">
        <v>0.84080486770566731</v>
      </c>
      <c r="AK230">
        <v>0.88283568805880219</v>
      </c>
      <c r="AL230">
        <v>0.95146813786440843</v>
      </c>
      <c r="AM230">
        <v>1.0101121735925269</v>
      </c>
      <c r="AN230">
        <v>1.04198865256295</v>
      </c>
      <c r="AO230">
        <v>1.07368281634615</v>
      </c>
      <c r="AP230">
        <v>1.0036205238362601</v>
      </c>
      <c r="AQ230">
        <v>0.95985463647663838</v>
      </c>
      <c r="AR230">
        <v>0.98260306517444318</v>
      </c>
      <c r="AS230">
        <v>1.0372935243706609</v>
      </c>
      <c r="AT230">
        <v>1.0099687796250489</v>
      </c>
      <c r="AU230">
        <v>0.9759659729654484</v>
      </c>
      <c r="AV230">
        <v>0.93714717748382703</v>
      </c>
      <c r="AW230">
        <v>0.80337084825283644</v>
      </c>
      <c r="AX230">
        <v>0.79869825339829403</v>
      </c>
      <c r="AY230">
        <v>0.84413980169216229</v>
      </c>
      <c r="AZ230">
        <v>0.88503780970221868</v>
      </c>
    </row>
    <row r="231" spans="2:52" x14ac:dyDescent="0.35">
      <c r="B231" t="s">
        <v>59</v>
      </c>
      <c r="C231" t="s">
        <v>164</v>
      </c>
      <c r="D231" t="s">
        <v>322</v>
      </c>
      <c r="E231">
        <v>0.81246023489894215</v>
      </c>
      <c r="F231">
        <v>0.79939704339472839</v>
      </c>
      <c r="G231">
        <v>0.72204517382792577</v>
      </c>
      <c r="H231">
        <v>0.69920112438100002</v>
      </c>
      <c r="I231">
        <v>0.71717954838474229</v>
      </c>
      <c r="J231">
        <v>0.72211751745176234</v>
      </c>
      <c r="K231">
        <v>0.7048625296863863</v>
      </c>
      <c r="L231">
        <v>0.60895555408582935</v>
      </c>
      <c r="M231">
        <v>0.60056576068146172</v>
      </c>
      <c r="N231">
        <v>0.65381893566794336</v>
      </c>
      <c r="O231">
        <v>0.68207428817784876</v>
      </c>
      <c r="P231">
        <v>0.64851098063901591</v>
      </c>
      <c r="Q231">
        <v>0.56402809672260301</v>
      </c>
      <c r="R231">
        <v>0.5611033473589222</v>
      </c>
      <c r="S231">
        <v>0.60395971011973992</v>
      </c>
      <c r="T231">
        <v>0.67139430233888164</v>
      </c>
      <c r="U231">
        <v>0.69289069342176512</v>
      </c>
      <c r="V231">
        <v>0.74393222047952701</v>
      </c>
      <c r="W231">
        <v>0.69401512003225441</v>
      </c>
      <c r="X231">
        <v>0.70327923780470469</v>
      </c>
      <c r="Y231">
        <v>0.73130309071833299</v>
      </c>
      <c r="Z231">
        <v>0.8347069327090455</v>
      </c>
      <c r="AA231">
        <v>0.8544670768198499</v>
      </c>
      <c r="AB231">
        <v>0.85731948255969403</v>
      </c>
      <c r="AC231">
        <v>0.85180896538402406</v>
      </c>
      <c r="AD231">
        <v>0.79053391599440115</v>
      </c>
      <c r="AE231">
        <v>0.79793570219322851</v>
      </c>
      <c r="AF231">
        <v>0.86193500576047077</v>
      </c>
      <c r="AG231">
        <v>0.8835430127201308</v>
      </c>
      <c r="AH231">
        <v>0.92232539597860597</v>
      </c>
      <c r="AI231">
        <v>0.92289381016589378</v>
      </c>
      <c r="AJ231">
        <v>0.84838814545689212</v>
      </c>
      <c r="AK231">
        <v>0.89079804471060398</v>
      </c>
      <c r="AL231">
        <v>0.96004949536838557</v>
      </c>
      <c r="AM231">
        <v>1.019222445745384</v>
      </c>
      <c r="AN231">
        <v>1.051386420903148</v>
      </c>
      <c r="AO231">
        <v>1.0833664365603</v>
      </c>
      <c r="AP231">
        <v>1.0126722473471479</v>
      </c>
      <c r="AQ231">
        <v>0.96851163239658977</v>
      </c>
      <c r="AR231">
        <v>0.99146523075961102</v>
      </c>
      <c r="AS231">
        <v>1.04664894702219</v>
      </c>
      <c r="AT231">
        <v>1.0190777584977111</v>
      </c>
      <c r="AU231">
        <v>0.98476827815302037</v>
      </c>
      <c r="AV231">
        <v>0.94559937324718923</v>
      </c>
      <c r="AW231">
        <v>0.81061650597144874</v>
      </c>
      <c r="AX231">
        <v>0.80590176865798169</v>
      </c>
      <c r="AY231">
        <v>0.85175315744563584</v>
      </c>
      <c r="AZ231">
        <v>0.89302002744272901</v>
      </c>
    </row>
    <row r="232" spans="2:52" x14ac:dyDescent="0.35">
      <c r="B232" t="s">
        <v>59</v>
      </c>
      <c r="C232" t="s">
        <v>164</v>
      </c>
      <c r="D232" t="s">
        <v>387</v>
      </c>
      <c r="E232">
        <v>0.81964011445955587</v>
      </c>
      <c r="F232">
        <v>0.80646148082334757</v>
      </c>
      <c r="G232">
        <v>0.72842603674616047</v>
      </c>
      <c r="H232">
        <v>0.70538010969752529</v>
      </c>
      <c r="I232">
        <v>0.72351741276204107</v>
      </c>
      <c r="J232">
        <v>0.72849901968560149</v>
      </c>
      <c r="K232">
        <v>0.71109154601549596</v>
      </c>
      <c r="L232">
        <v>0.61433702058510598</v>
      </c>
      <c r="M232">
        <v>0.60587308483678803</v>
      </c>
      <c r="N232">
        <v>0.65959686917274862</v>
      </c>
      <c r="O232">
        <v>0.68810192009157245</v>
      </c>
      <c r="P232">
        <v>0.65424200664461829</v>
      </c>
      <c r="Q232">
        <v>0.56901252996538709</v>
      </c>
      <c r="R232">
        <v>0.5660619339851285</v>
      </c>
      <c r="S232">
        <v>0.6092970273099928</v>
      </c>
      <c r="T232">
        <v>0.67732755300323577</v>
      </c>
      <c r="U232">
        <v>0.69901391215142661</v>
      </c>
      <c r="V232">
        <v>0.75050650376733286</v>
      </c>
      <c r="W232">
        <v>0.70014827555302428</v>
      </c>
      <c r="X232">
        <v>0.7094942622551581</v>
      </c>
      <c r="Y232">
        <v>0.73776576776777081</v>
      </c>
      <c r="Z232">
        <v>0.84208341095109229</v>
      </c>
      <c r="AA232">
        <v>0.86201817955269855</v>
      </c>
      <c r="AB232">
        <v>0.86489579259351612</v>
      </c>
      <c r="AC232">
        <v>0.8593365778349511</v>
      </c>
      <c r="AD232">
        <v>0.79752002812840128</v>
      </c>
      <c r="AE232">
        <v>0.80498722544663892</v>
      </c>
      <c r="AF232">
        <v>0.86955210412985362</v>
      </c>
      <c r="AG232">
        <v>0.89135106552746779</v>
      </c>
      <c r="AH232">
        <v>0.93047617674838157</v>
      </c>
      <c r="AI232">
        <v>0.931049614129704</v>
      </c>
      <c r="AJ232">
        <v>0.85588552741281099</v>
      </c>
      <c r="AK232">
        <v>0.89867021173998229</v>
      </c>
      <c r="AL232">
        <v>0.96853365182661555</v>
      </c>
      <c r="AM232">
        <v>1.028229525835693</v>
      </c>
      <c r="AN232">
        <v>1.060677740711174</v>
      </c>
      <c r="AO232">
        <v>1.09294037039779</v>
      </c>
      <c r="AP232">
        <v>1.021621441976019</v>
      </c>
      <c r="AQ232">
        <v>0.9770705705143744</v>
      </c>
      <c r="AR232">
        <v>1.000227014585592</v>
      </c>
      <c r="AS232">
        <v>1.0558984007912069</v>
      </c>
      <c r="AT232">
        <v>1.028083559956811</v>
      </c>
      <c r="AU232">
        <v>0.99347087962019398</v>
      </c>
      <c r="AV232">
        <v>0.95395583097998082</v>
      </c>
      <c r="AW232">
        <v>0.81778009211723035</v>
      </c>
      <c r="AX232">
        <v>0.81302368969251648</v>
      </c>
      <c r="AY232">
        <v>0.85928027671023943</v>
      </c>
      <c r="AZ232">
        <v>0.9009118305942424</v>
      </c>
    </row>
    <row r="233" spans="2:52" x14ac:dyDescent="0.35">
      <c r="B233" t="s">
        <v>59</v>
      </c>
      <c r="C233" t="s">
        <v>164</v>
      </c>
      <c r="D233" t="s">
        <v>510</v>
      </c>
      <c r="E233">
        <v>0.82613008608164151</v>
      </c>
      <c r="F233">
        <v>0.81284710304036145</v>
      </c>
      <c r="G233">
        <v>0.7341937684907055</v>
      </c>
      <c r="H233">
        <v>0.71096536207104921</v>
      </c>
      <c r="I233">
        <v>0.72924627765539318</v>
      </c>
      <c r="J233">
        <v>0.73426732931451011</v>
      </c>
      <c r="K233">
        <v>0.71672202196821155</v>
      </c>
      <c r="L233">
        <v>0.6192013869815981</v>
      </c>
      <c r="M233">
        <v>0.61067043315809244</v>
      </c>
      <c r="N233">
        <v>0.66481960642953875</v>
      </c>
      <c r="O233">
        <v>0.69355036246977586</v>
      </c>
      <c r="P233">
        <v>0.65942234370010722</v>
      </c>
      <c r="Q233">
        <v>0.57351801366114485</v>
      </c>
      <c r="R233">
        <v>0.57054405464161773</v>
      </c>
      <c r="S233">
        <v>0.61412148666343758</v>
      </c>
      <c r="T233">
        <v>0.6826906831384002</v>
      </c>
      <c r="U233">
        <v>0.70454875649746884</v>
      </c>
      <c r="V233">
        <v>0.75644907029831865</v>
      </c>
      <c r="W233">
        <v>0.70569210187317388</v>
      </c>
      <c r="X233">
        <v>0.71511209079580329</v>
      </c>
      <c r="Y233">
        <v>0.7436074521998659</v>
      </c>
      <c r="Z233">
        <v>0.84875109027045459</v>
      </c>
      <c r="AA233">
        <v>0.86884370385821375</v>
      </c>
      <c r="AB233">
        <v>0.87174410205393627</v>
      </c>
      <c r="AC233">
        <v>0.86614086901785192</v>
      </c>
      <c r="AD233">
        <v>0.80383485125539178</v>
      </c>
      <c r="AE233">
        <v>0.8113611743995095</v>
      </c>
      <c r="AF233">
        <v>0.87643728261266707</v>
      </c>
      <c r="AG233">
        <v>0.8984088498141769</v>
      </c>
      <c r="AH233">
        <v>0.93784375658688879</v>
      </c>
      <c r="AI233">
        <v>0.93842173448821042</v>
      </c>
      <c r="AJ233">
        <v>0.86266249292080788</v>
      </c>
      <c r="AK233">
        <v>0.90578594957286263</v>
      </c>
      <c r="AL233">
        <v>0.97620257359423102</v>
      </c>
      <c r="AM233">
        <v>1.036371123990713</v>
      </c>
      <c r="AN233">
        <v>1.0690762662542199</v>
      </c>
      <c r="AO233">
        <v>1.1015943538514801</v>
      </c>
      <c r="AP233">
        <v>1.029710716829666</v>
      </c>
      <c r="AQ233">
        <v>0.98480708824154117</v>
      </c>
      <c r="AR233">
        <v>1.0081468867658161</v>
      </c>
      <c r="AS233">
        <v>1.064259083163932</v>
      </c>
      <c r="AT233">
        <v>1.036224002343104</v>
      </c>
      <c r="AU233">
        <v>1.001337256219337</v>
      </c>
      <c r="AV233">
        <v>0.96150932447372639</v>
      </c>
      <c r="AW233">
        <v>0.82425533594353695</v>
      </c>
      <c r="AX233">
        <v>0.81946127196930274</v>
      </c>
      <c r="AY233">
        <v>0.86608412209663133</v>
      </c>
      <c r="AZ233">
        <v>0.90804531773257402</v>
      </c>
    </row>
    <row r="234" spans="2:52" x14ac:dyDescent="0.35">
      <c r="B234" t="s">
        <v>60</v>
      </c>
      <c r="C234" t="s">
        <v>165</v>
      </c>
      <c r="D234" t="s">
        <v>315</v>
      </c>
      <c r="E234">
        <v>426.43545743024259</v>
      </c>
      <c r="F234">
        <v>412.82392072884522</v>
      </c>
      <c r="G234">
        <v>385.56356178699752</v>
      </c>
      <c r="H234">
        <v>367.31922849287008</v>
      </c>
      <c r="I234">
        <v>354.79553008689442</v>
      </c>
      <c r="J234">
        <v>346.23460407734552</v>
      </c>
      <c r="K234">
        <v>340.62060296089271</v>
      </c>
      <c r="L234">
        <v>337.66520075875781</v>
      </c>
      <c r="M234">
        <v>332.93350854483481</v>
      </c>
      <c r="N234">
        <v>336.67507488936798</v>
      </c>
      <c r="O234">
        <v>344.51293598588683</v>
      </c>
      <c r="P234">
        <v>366.92145290036183</v>
      </c>
      <c r="Q234">
        <v>391.96507810851551</v>
      </c>
      <c r="R234">
        <v>432.46243968617352</v>
      </c>
      <c r="S234">
        <v>460.03723883410061</v>
      </c>
      <c r="T234">
        <v>475.30275782412571</v>
      </c>
      <c r="U234">
        <v>487.34135975167368</v>
      </c>
      <c r="V234">
        <v>494.52324066402139</v>
      </c>
      <c r="W234">
        <v>496.24580495135751</v>
      </c>
      <c r="X234">
        <v>494.46811514117491</v>
      </c>
      <c r="Y234">
        <v>490.78333674930292</v>
      </c>
      <c r="Z234">
        <v>493.68952398931702</v>
      </c>
      <c r="AA234">
        <v>500.15452942602309</v>
      </c>
      <c r="AB234">
        <v>511.01606606377783</v>
      </c>
      <c r="AC234">
        <v>527.00023126087581</v>
      </c>
      <c r="AD234">
        <v>540.71620862623593</v>
      </c>
      <c r="AE234">
        <v>555.85377467133571</v>
      </c>
      <c r="AF234">
        <v>573.22742794901512</v>
      </c>
      <c r="AG234">
        <v>589.17165150991309</v>
      </c>
      <c r="AH234">
        <v>610.48283749227221</v>
      </c>
      <c r="AI234">
        <v>647.25473988332499</v>
      </c>
      <c r="AJ234">
        <v>687.42249361349946</v>
      </c>
      <c r="AK234">
        <v>723.28550717776977</v>
      </c>
      <c r="AL234">
        <v>745.57141853963878</v>
      </c>
      <c r="AM234">
        <v>767.9878929153931</v>
      </c>
      <c r="AN234">
        <v>770.60781190734451</v>
      </c>
      <c r="AO234">
        <v>780.34185832030198</v>
      </c>
      <c r="AP234">
        <v>779.18066463242087</v>
      </c>
      <c r="AQ234">
        <v>762.92722371090349</v>
      </c>
      <c r="AR234">
        <v>733.27435480408872</v>
      </c>
      <c r="AS234">
        <v>708.86255851960561</v>
      </c>
      <c r="AT234">
        <v>668.05211050607568</v>
      </c>
      <c r="AU234">
        <v>624.76358612784793</v>
      </c>
      <c r="AV234">
        <v>577.09628118353146</v>
      </c>
      <c r="AW234">
        <v>528.30491917566383</v>
      </c>
      <c r="AX234">
        <v>486.02392473661263</v>
      </c>
      <c r="AY234">
        <v>455.12749334741591</v>
      </c>
      <c r="AZ234">
        <v>444.62481953132698</v>
      </c>
    </row>
    <row r="235" spans="2:52" x14ac:dyDescent="0.35">
      <c r="B235" t="s">
        <v>60</v>
      </c>
      <c r="C235" t="s">
        <v>165</v>
      </c>
      <c r="D235" t="s">
        <v>316</v>
      </c>
      <c r="E235">
        <v>431.08156803662507</v>
      </c>
      <c r="F235">
        <v>417.32173056910801</v>
      </c>
      <c r="G235">
        <v>389.76436386065302</v>
      </c>
      <c r="H235">
        <v>371.32125443534972</v>
      </c>
      <c r="I235">
        <v>358.66110750713852</v>
      </c>
      <c r="J235">
        <v>350.00690827548692</v>
      </c>
      <c r="K235">
        <v>344.33174134911621</v>
      </c>
      <c r="L235">
        <v>341.34413937260001</v>
      </c>
      <c r="M235">
        <v>336.56089430349522</v>
      </c>
      <c r="N235">
        <v>340.34322585827277</v>
      </c>
      <c r="O235">
        <v>348.26648222138448</v>
      </c>
      <c r="P235">
        <v>370.91914498793528</v>
      </c>
      <c r="Q235">
        <v>396.2356261480848</v>
      </c>
      <c r="R235">
        <v>437.17421562524783</v>
      </c>
      <c r="S235">
        <v>465.04944843683438</v>
      </c>
      <c r="T235">
        <v>480.48128870351621</v>
      </c>
      <c r="U235">
        <v>492.65105391762268</v>
      </c>
      <c r="V235">
        <v>499.9111830443232</v>
      </c>
      <c r="W235">
        <v>501.65251505855929</v>
      </c>
      <c r="X235">
        <v>499.85545691645677</v>
      </c>
      <c r="Y235">
        <v>496.1305320319085</v>
      </c>
      <c r="Z235">
        <v>499.06838283817791</v>
      </c>
      <c r="AA235">
        <v>505.60382596904481</v>
      </c>
      <c r="AB235">
        <v>516.58370150122073</v>
      </c>
      <c r="AC235">
        <v>532.74201778768622</v>
      </c>
      <c r="AD235">
        <v>546.60743382378473</v>
      </c>
      <c r="AE235">
        <v>561.90992706931195</v>
      </c>
      <c r="AF235">
        <v>579.47287022277101</v>
      </c>
      <c r="AG235">
        <v>595.59080969989054</v>
      </c>
      <c r="AH235">
        <v>617.13418586602074</v>
      </c>
      <c r="AI235">
        <v>654.30672643745709</v>
      </c>
      <c r="AJ235">
        <v>694.91211691520641</v>
      </c>
      <c r="AK235">
        <v>731.16586611084733</v>
      </c>
      <c r="AL235">
        <v>753.69458750960973</v>
      </c>
      <c r="AM235">
        <v>776.35529443577741</v>
      </c>
      <c r="AN235">
        <v>779.00375803677639</v>
      </c>
      <c r="AO235">
        <v>788.84385908354602</v>
      </c>
      <c r="AP235">
        <v>787.67001392821453</v>
      </c>
      <c r="AQ235">
        <v>771.23948809750425</v>
      </c>
      <c r="AR235">
        <v>741.26354448773714</v>
      </c>
      <c r="AS235">
        <v>716.58577617006131</v>
      </c>
      <c r="AT235">
        <v>675.33068910960617</v>
      </c>
      <c r="AU235">
        <v>631.5705264828606</v>
      </c>
      <c r="AV235">
        <v>583.38387548694209</v>
      </c>
      <c r="AW235">
        <v>534.06092057193052</v>
      </c>
      <c r="AX235">
        <v>491.31926515056932</v>
      </c>
      <c r="AY235">
        <v>460.08621016435319</v>
      </c>
      <c r="AZ235">
        <v>449.46910734532372</v>
      </c>
    </row>
    <row r="236" spans="2:52" x14ac:dyDescent="0.35">
      <c r="B236" t="s">
        <v>60</v>
      </c>
      <c r="C236" t="s">
        <v>165</v>
      </c>
      <c r="D236" t="s">
        <v>317</v>
      </c>
      <c r="E236">
        <v>438.96617616526282</v>
      </c>
      <c r="F236">
        <v>424.95466724067262</v>
      </c>
      <c r="G236">
        <v>396.89326822449692</v>
      </c>
      <c r="H236">
        <v>378.11282892644027</v>
      </c>
      <c r="I236">
        <v>365.22112420318223</v>
      </c>
      <c r="J236">
        <v>356.40863713306072</v>
      </c>
      <c r="K236">
        <v>350.62966974154182</v>
      </c>
      <c r="L236">
        <v>347.58742364990718</v>
      </c>
      <c r="M236">
        <v>342.71669162763749</v>
      </c>
      <c r="N236">
        <v>346.56820313426931</v>
      </c>
      <c r="O236">
        <v>354.63637817671668</v>
      </c>
      <c r="P236">
        <v>377.70336477946842</v>
      </c>
      <c r="Q236">
        <v>403.48289179438018</v>
      </c>
      <c r="R236">
        <v>445.17026006261227</v>
      </c>
      <c r="S236">
        <v>473.55533904603811</v>
      </c>
      <c r="T236">
        <v>489.26943219066288</v>
      </c>
      <c r="U236">
        <v>501.66178597464898</v>
      </c>
      <c r="V236">
        <v>509.0547049893238</v>
      </c>
      <c r="W236">
        <v>510.82788647607771</v>
      </c>
      <c r="X236">
        <v>508.99795961425838</v>
      </c>
      <c r="Y236">
        <v>505.2049047626669</v>
      </c>
      <c r="Z236">
        <v>508.1964897205803</v>
      </c>
      <c r="AA236">
        <v>514.85146802032159</v>
      </c>
      <c r="AB236">
        <v>526.03216869161611</v>
      </c>
      <c r="AC236">
        <v>542.48602531518679</v>
      </c>
      <c r="AD236">
        <v>556.60504387129811</v>
      </c>
      <c r="AE236">
        <v>572.18742419987007</v>
      </c>
      <c r="AF236">
        <v>590.07159872719944</v>
      </c>
      <c r="AG236">
        <v>606.48434003775617</v>
      </c>
      <c r="AH236">
        <v>628.42175086329291</v>
      </c>
      <c r="AI236">
        <v>666.27418808836399</v>
      </c>
      <c r="AJ236">
        <v>707.6222630499002</v>
      </c>
      <c r="AK236">
        <v>744.53910393582942</v>
      </c>
      <c r="AL236">
        <v>767.47988224687765</v>
      </c>
      <c r="AM236">
        <v>790.55506013928141</v>
      </c>
      <c r="AN236">
        <v>793.25196491518841</v>
      </c>
      <c r="AO236">
        <v>803.27204429193694</v>
      </c>
      <c r="AP236">
        <v>802.07672916493482</v>
      </c>
      <c r="AQ236">
        <v>785.34568420483424</v>
      </c>
      <c r="AR236">
        <v>754.82147180750189</v>
      </c>
      <c r="AS236">
        <v>729.69233988000997</v>
      </c>
      <c r="AT236">
        <v>687.682685194996</v>
      </c>
      <c r="AU236">
        <v>643.12213637793184</v>
      </c>
      <c r="AV236">
        <v>594.0541374230537</v>
      </c>
      <c r="AW236">
        <v>543.82905121761701</v>
      </c>
      <c r="AX236">
        <v>500.30563840101019</v>
      </c>
      <c r="AY236">
        <v>468.50132169198821</v>
      </c>
      <c r="AZ236">
        <v>457.69002895300741</v>
      </c>
    </row>
    <row r="237" spans="2:52" x14ac:dyDescent="0.35">
      <c r="B237" t="s">
        <v>60</v>
      </c>
      <c r="C237" t="s">
        <v>165</v>
      </c>
      <c r="D237" t="s">
        <v>318</v>
      </c>
      <c r="E237">
        <v>449.19153917437762</v>
      </c>
      <c r="F237">
        <v>434.85364345089778</v>
      </c>
      <c r="G237">
        <v>406.13857677861557</v>
      </c>
      <c r="H237">
        <v>386.92066229517928</v>
      </c>
      <c r="I237">
        <v>373.72865570868157</v>
      </c>
      <c r="J237">
        <v>364.71088886030401</v>
      </c>
      <c r="K237">
        <v>358.7973050846428</v>
      </c>
      <c r="L237">
        <v>355.68419232414152</v>
      </c>
      <c r="M237">
        <v>350.70000052808479</v>
      </c>
      <c r="N237">
        <v>354.64122988868229</v>
      </c>
      <c r="O237">
        <v>362.89734656105401</v>
      </c>
      <c r="P237">
        <v>386.50166001117242</v>
      </c>
      <c r="Q237">
        <v>412.88170031445088</v>
      </c>
      <c r="R237">
        <v>455.54014220197911</v>
      </c>
      <c r="S237">
        <v>484.58642870527223</v>
      </c>
      <c r="T237">
        <v>500.66656897490913</v>
      </c>
      <c r="U237">
        <v>513.34759264477475</v>
      </c>
      <c r="V237">
        <v>520.91272374485993</v>
      </c>
      <c r="W237">
        <v>522.72721006412166</v>
      </c>
      <c r="X237">
        <v>520.85465653205245</v>
      </c>
      <c r="Y237">
        <v>516.97324552712405</v>
      </c>
      <c r="Z237">
        <v>520.03451704365682</v>
      </c>
      <c r="AA237">
        <v>526.84451769506791</v>
      </c>
      <c r="AB237">
        <v>538.28566377028619</v>
      </c>
      <c r="AC237">
        <v>555.12279971242708</v>
      </c>
      <c r="AD237">
        <v>569.57070941757831</v>
      </c>
      <c r="AE237">
        <v>585.51606872735022</v>
      </c>
      <c r="AF237">
        <v>603.81684067514118</v>
      </c>
      <c r="AG237">
        <v>620.61190355621443</v>
      </c>
      <c r="AH237">
        <v>643.06032867248939</v>
      </c>
      <c r="AI237">
        <v>681.79450789141367</v>
      </c>
      <c r="AJ237">
        <v>724.10575290833617</v>
      </c>
      <c r="AK237">
        <v>761.88254182603873</v>
      </c>
      <c r="AL237">
        <v>785.35770706409653</v>
      </c>
      <c r="AM237">
        <v>808.97040261335258</v>
      </c>
      <c r="AN237">
        <v>811.73012961072436</v>
      </c>
      <c r="AO237">
        <v>821.98361865448305</v>
      </c>
      <c r="AP237">
        <v>820.76045962572368</v>
      </c>
      <c r="AQ237">
        <v>803.6396784683302</v>
      </c>
      <c r="AR237">
        <v>772.40442916365191</v>
      </c>
      <c r="AS237">
        <v>746.68993437675408</v>
      </c>
      <c r="AT237">
        <v>703.70169867031734</v>
      </c>
      <c r="AU237">
        <v>658.10314781054387</v>
      </c>
      <c r="AV237">
        <v>607.89214939764918</v>
      </c>
      <c r="AW237">
        <v>556.4971103199864</v>
      </c>
      <c r="AX237">
        <v>511.95985470725981</v>
      </c>
      <c r="AY237">
        <v>479.41468209346721</v>
      </c>
      <c r="AZ237">
        <v>468.35154901038601</v>
      </c>
    </row>
    <row r="238" spans="2:52" x14ac:dyDescent="0.35">
      <c r="B238" t="s">
        <v>60</v>
      </c>
      <c r="C238" t="s">
        <v>165</v>
      </c>
      <c r="D238" t="s">
        <v>319</v>
      </c>
      <c r="E238">
        <v>461.92210510430652</v>
      </c>
      <c r="F238">
        <v>447.17785816784601</v>
      </c>
      <c r="G238">
        <v>417.64897596794782</v>
      </c>
      <c r="H238">
        <v>397.88640535003321</v>
      </c>
      <c r="I238">
        <v>384.32052326733589</v>
      </c>
      <c r="J238">
        <v>375.04718331619011</v>
      </c>
      <c r="K238">
        <v>368.96600228730239</v>
      </c>
      <c r="L238">
        <v>365.76466060041099</v>
      </c>
      <c r="M238">
        <v>360.63921150822682</v>
      </c>
      <c r="N238">
        <v>364.69213950035311</v>
      </c>
      <c r="O238">
        <v>373.18224329949919</v>
      </c>
      <c r="P238">
        <v>397.45552809569369</v>
      </c>
      <c r="Q238">
        <v>424.58320679601849</v>
      </c>
      <c r="R238">
        <v>468.45063429337222</v>
      </c>
      <c r="S238">
        <v>498.32012344654032</v>
      </c>
      <c r="T238">
        <v>514.85599199245189</v>
      </c>
      <c r="U238">
        <v>527.89640935923569</v>
      </c>
      <c r="V238">
        <v>535.67594432012197</v>
      </c>
      <c r="W238">
        <v>537.54185511135563</v>
      </c>
      <c r="X238">
        <v>535.61623142074984</v>
      </c>
      <c r="Y238">
        <v>531.62481710010843</v>
      </c>
      <c r="Z238">
        <v>534.77284830704468</v>
      </c>
      <c r="AA238">
        <v>541.77585161926947</v>
      </c>
      <c r="AB238">
        <v>553.5412519417788</v>
      </c>
      <c r="AC238">
        <v>570.85557022260878</v>
      </c>
      <c r="AD238">
        <v>585.71294905397986</v>
      </c>
      <c r="AE238">
        <v>602.11021680428598</v>
      </c>
      <c r="AF238">
        <v>620.92965209172519</v>
      </c>
      <c r="AG238">
        <v>638.20070491619276</v>
      </c>
      <c r="AH238">
        <v>661.28534227388957</v>
      </c>
      <c r="AI238">
        <v>701.11728932520566</v>
      </c>
      <c r="AJ238">
        <v>744.62768002340113</v>
      </c>
      <c r="AK238">
        <v>783.47510331418584</v>
      </c>
      <c r="AL238">
        <v>807.61557970064234</v>
      </c>
      <c r="AM238">
        <v>831.89748415357826</v>
      </c>
      <c r="AN238">
        <v>834.73542474899159</v>
      </c>
      <c r="AO238">
        <v>845.27950857671101</v>
      </c>
      <c r="AP238">
        <v>844.02168392026192</v>
      </c>
      <c r="AQ238">
        <v>826.41568161712576</v>
      </c>
      <c r="AR238">
        <v>794.295192128846</v>
      </c>
      <c r="AS238">
        <v>767.85192121263572</v>
      </c>
      <c r="AT238">
        <v>723.64535318881383</v>
      </c>
      <c r="AU238">
        <v>676.75449090417135</v>
      </c>
      <c r="AV238">
        <v>625.12045939747031</v>
      </c>
      <c r="AW238">
        <v>572.26883025434893</v>
      </c>
      <c r="AX238">
        <v>526.46934145272917</v>
      </c>
      <c r="AY238">
        <v>493.00180403566731</v>
      </c>
      <c r="AZ238">
        <v>481.62512999550438</v>
      </c>
    </row>
    <row r="239" spans="2:52" x14ac:dyDescent="0.35">
      <c r="B239" t="s">
        <v>60</v>
      </c>
      <c r="C239" t="s">
        <v>165</v>
      </c>
      <c r="D239" t="s">
        <v>320</v>
      </c>
      <c r="E239">
        <v>469.96990778802859</v>
      </c>
      <c r="F239">
        <v>454.96878033263738</v>
      </c>
      <c r="G239">
        <v>424.92543343232842</v>
      </c>
      <c r="H239">
        <v>404.81855093347411</v>
      </c>
      <c r="I239">
        <v>391.01631830373481</v>
      </c>
      <c r="J239">
        <v>381.5814142937981</v>
      </c>
      <c r="K239">
        <v>375.39428435174148</v>
      </c>
      <c r="L239">
        <v>372.1371675332108</v>
      </c>
      <c r="M239">
        <v>366.92242069471058</v>
      </c>
      <c r="N239">
        <v>371.0459605159993</v>
      </c>
      <c r="O239">
        <v>379.68398250175051</v>
      </c>
      <c r="P239">
        <v>404.38016675299809</v>
      </c>
      <c r="Q239">
        <v>431.98047536870291</v>
      </c>
      <c r="R239">
        <v>476.61217977950167</v>
      </c>
      <c r="S239">
        <v>507.0020678317743</v>
      </c>
      <c r="T239">
        <v>523.82603128760888</v>
      </c>
      <c r="U239">
        <v>537.09364433245514</v>
      </c>
      <c r="V239">
        <v>545.00871764849808</v>
      </c>
      <c r="W239">
        <v>546.90713712833394</v>
      </c>
      <c r="X239">
        <v>544.94796440568598</v>
      </c>
      <c r="Y239">
        <v>540.88700997313708</v>
      </c>
      <c r="Z239">
        <v>544.08988751393713</v>
      </c>
      <c r="AA239">
        <v>551.21490011783135</v>
      </c>
      <c r="AB239">
        <v>563.1852822310891</v>
      </c>
      <c r="AC239">
        <v>580.80125790304089</v>
      </c>
      <c r="AD239">
        <v>595.91748828516256</v>
      </c>
      <c r="AE239">
        <v>612.60043618358986</v>
      </c>
      <c r="AF239">
        <v>631.74775164852826</v>
      </c>
      <c r="AG239">
        <v>649.31970807500045</v>
      </c>
      <c r="AH239">
        <v>672.80653576831241</v>
      </c>
      <c r="AI239">
        <v>713.33245188245371</v>
      </c>
      <c r="AJ239">
        <v>757.60089904766255</v>
      </c>
      <c r="AK239">
        <v>797.12513861106243</v>
      </c>
      <c r="AL239">
        <v>821.68620060817159</v>
      </c>
      <c r="AM239">
        <v>846.39115469147339</v>
      </c>
      <c r="AN239">
        <v>849.2785390906962</v>
      </c>
      <c r="AO239">
        <v>860.00632641558195</v>
      </c>
      <c r="AP239">
        <v>858.72658740488578</v>
      </c>
      <c r="AQ239">
        <v>840.81384586797162</v>
      </c>
      <c r="AR239">
        <v>808.13373959874593</v>
      </c>
      <c r="AS239">
        <v>781.22976280963144</v>
      </c>
      <c r="AT239">
        <v>736.25300922238011</v>
      </c>
      <c r="AU239">
        <v>688.54519446205734</v>
      </c>
      <c r="AV239">
        <v>636.01157297527266</v>
      </c>
      <c r="AW239">
        <v>582.23914035001201</v>
      </c>
      <c r="AX239">
        <v>535.64171344407157</v>
      </c>
      <c r="AY239">
        <v>501.59109040615198</v>
      </c>
      <c r="AZ239">
        <v>490.01620712927911</v>
      </c>
    </row>
    <row r="240" spans="2:52" x14ac:dyDescent="0.35">
      <c r="B240" t="s">
        <v>60</v>
      </c>
      <c r="C240" t="s">
        <v>165</v>
      </c>
      <c r="D240" t="s">
        <v>321</v>
      </c>
      <c r="E240">
        <v>478.09051100165192</v>
      </c>
      <c r="F240">
        <v>462.83017928274609</v>
      </c>
      <c r="G240">
        <v>432.26771382751741</v>
      </c>
      <c r="H240">
        <v>411.81340479787809</v>
      </c>
      <c r="I240">
        <v>397.77268359091102</v>
      </c>
      <c r="J240">
        <v>388.17475401156298</v>
      </c>
      <c r="K240">
        <v>381.88071674106271</v>
      </c>
      <c r="L240">
        <v>378.5673202483116</v>
      </c>
      <c r="M240">
        <v>373.26246787489691</v>
      </c>
      <c r="N240">
        <v>377.45725828089178</v>
      </c>
      <c r="O240">
        <v>386.24453652312769</v>
      </c>
      <c r="P240">
        <v>411.36744578351221</v>
      </c>
      <c r="Q240">
        <v>439.4446597310851</v>
      </c>
      <c r="R240">
        <v>484.84755471443282</v>
      </c>
      <c r="S240">
        <v>515.76254920115878</v>
      </c>
      <c r="T240">
        <v>532.87721367729557</v>
      </c>
      <c r="U240">
        <v>546.37407761532393</v>
      </c>
      <c r="V240">
        <v>554.42591536828343</v>
      </c>
      <c r="W240">
        <v>556.35713761074987</v>
      </c>
      <c r="X240">
        <v>554.36411237107063</v>
      </c>
      <c r="Y240">
        <v>550.23298876583885</v>
      </c>
      <c r="Z240">
        <v>553.49120878116696</v>
      </c>
      <c r="AA240">
        <v>560.73933437440257</v>
      </c>
      <c r="AB240">
        <v>572.91655254640875</v>
      </c>
      <c r="AC240">
        <v>590.83691440624659</v>
      </c>
      <c r="AD240">
        <v>606.2143379136827</v>
      </c>
      <c r="AE240">
        <v>623.18555022664304</v>
      </c>
      <c r="AF240">
        <v>642.66371187751849</v>
      </c>
      <c r="AG240">
        <v>660.53929388397319</v>
      </c>
      <c r="AH240">
        <v>684.431950132015</v>
      </c>
      <c r="AI240">
        <v>725.65811296233528</v>
      </c>
      <c r="AJ240">
        <v>770.69147398342022</v>
      </c>
      <c r="AK240">
        <v>810.89865230842133</v>
      </c>
      <c r="AL240">
        <v>835.88410453919983</v>
      </c>
      <c r="AM240">
        <v>861.01593516543926</v>
      </c>
      <c r="AN240">
        <v>863.95321063777703</v>
      </c>
      <c r="AO240">
        <v>874.8663632441029</v>
      </c>
      <c r="AP240">
        <v>873.56451164162024</v>
      </c>
      <c r="AQ240">
        <v>855.3422561037479</v>
      </c>
      <c r="AR240">
        <v>822.09747075274754</v>
      </c>
      <c r="AS240">
        <v>794.72862053928714</v>
      </c>
      <c r="AT240">
        <v>748.97471427977644</v>
      </c>
      <c r="AU240">
        <v>700.44255688083445</v>
      </c>
      <c r="AV240">
        <v>647.00120771106526</v>
      </c>
      <c r="AW240">
        <v>592.29964200314362</v>
      </c>
      <c r="AX240">
        <v>544.89705883419913</v>
      </c>
      <c r="AY240">
        <v>510.258075575156</v>
      </c>
      <c r="AZ240">
        <v>498.48319005818661</v>
      </c>
    </row>
    <row r="241" spans="2:52" x14ac:dyDescent="0.35">
      <c r="B241" t="s">
        <v>60</v>
      </c>
      <c r="C241" t="s">
        <v>165</v>
      </c>
      <c r="D241" t="s">
        <v>322</v>
      </c>
      <c r="E241">
        <v>486.5163009800645</v>
      </c>
      <c r="F241">
        <v>470.98702363871769</v>
      </c>
      <c r="G241">
        <v>439.88593022660132</v>
      </c>
      <c r="H241">
        <v>419.07113775696189</v>
      </c>
      <c r="I241">
        <v>404.7829651463108</v>
      </c>
      <c r="J241">
        <v>395.01588320563741</v>
      </c>
      <c r="K241">
        <v>388.61092083845119</v>
      </c>
      <c r="L241">
        <v>385.2391295808581</v>
      </c>
      <c r="M241">
        <v>379.8407853456801</v>
      </c>
      <c r="N241">
        <v>384.10950406054337</v>
      </c>
      <c r="O241">
        <v>393.05164787581862</v>
      </c>
      <c r="P241">
        <v>418.6173192329266</v>
      </c>
      <c r="Q241">
        <v>447.18936146605898</v>
      </c>
      <c r="R241">
        <v>493.39242974031788</v>
      </c>
      <c r="S241">
        <v>524.85226509866709</v>
      </c>
      <c r="T241">
        <v>542.26855565837718</v>
      </c>
      <c r="U241">
        <v>556.00328614738714</v>
      </c>
      <c r="V241">
        <v>564.1970281889395</v>
      </c>
      <c r="W241">
        <v>566.16228598041232</v>
      </c>
      <c r="X241">
        <v>564.13413598568195</v>
      </c>
      <c r="Y241">
        <v>559.93020612499947</v>
      </c>
      <c r="Z241">
        <v>563.24584848383961</v>
      </c>
      <c r="AA241">
        <v>570.62171387232411</v>
      </c>
      <c r="AB241">
        <v>583.01354137138776</v>
      </c>
      <c r="AC241">
        <v>601.24972879540962</v>
      </c>
      <c r="AD241">
        <v>616.89816153206323</v>
      </c>
      <c r="AE241">
        <v>634.16847175083331</v>
      </c>
      <c r="AF241">
        <v>653.98991337790392</v>
      </c>
      <c r="AG241">
        <v>672.18053175563637</v>
      </c>
      <c r="AH241">
        <v>696.49426831993605</v>
      </c>
      <c r="AI241">
        <v>738.44699438803389</v>
      </c>
      <c r="AJ241">
        <v>784.27401609314029</v>
      </c>
      <c r="AK241">
        <v>825.18979923751181</v>
      </c>
      <c r="AL241">
        <v>850.61559104451635</v>
      </c>
      <c r="AM241">
        <v>876.1903409961908</v>
      </c>
      <c r="AN241">
        <v>879.17938253723139</v>
      </c>
      <c r="AO241">
        <v>890.28486678316801</v>
      </c>
      <c r="AP241">
        <v>888.96007155822645</v>
      </c>
      <c r="AQ241">
        <v>870.41666993072886</v>
      </c>
      <c r="AR241">
        <v>836.585983850057</v>
      </c>
      <c r="AS241">
        <v>808.7347894391221</v>
      </c>
      <c r="AT241">
        <v>762.17452372263972</v>
      </c>
      <c r="AU241">
        <v>712.78704341719197</v>
      </c>
      <c r="AV241">
        <v>658.40385253773468</v>
      </c>
      <c r="AW241">
        <v>602.7382352673178</v>
      </c>
      <c r="AX241">
        <v>554.50023662572778</v>
      </c>
      <c r="AY241">
        <v>519.25078151817434</v>
      </c>
      <c r="AZ241">
        <v>507.26837731990338</v>
      </c>
    </row>
    <row r="242" spans="2:52" x14ac:dyDescent="0.35">
      <c r="B242" t="s">
        <v>60</v>
      </c>
      <c r="C242" t="s">
        <v>165</v>
      </c>
      <c r="D242" t="s">
        <v>387</v>
      </c>
      <c r="E242">
        <v>494.90208476625071</v>
      </c>
      <c r="F242">
        <v>479.10513877355987</v>
      </c>
      <c r="G242">
        <v>447.46797484470522</v>
      </c>
      <c r="H242">
        <v>426.29441053360199</v>
      </c>
      <c r="I242">
        <v>411.759961434432</v>
      </c>
      <c r="J242">
        <v>401.82453027871378</v>
      </c>
      <c r="K242">
        <v>395.30916949432822</v>
      </c>
      <c r="L242">
        <v>391.87926073398881</v>
      </c>
      <c r="M242">
        <v>386.38786854241471</v>
      </c>
      <c r="N242">
        <v>390.73016454978563</v>
      </c>
      <c r="O242">
        <v>399.82643862640828</v>
      </c>
      <c r="P242">
        <v>425.8327698173544</v>
      </c>
      <c r="Q242">
        <v>454.89729085955071</v>
      </c>
      <c r="R242">
        <v>501.89673315051948</v>
      </c>
      <c r="S242">
        <v>533.89882244102398</v>
      </c>
      <c r="T242">
        <v>551.61530694428109</v>
      </c>
      <c r="U242">
        <v>565.58677457860438</v>
      </c>
      <c r="V242">
        <v>573.92174713806912</v>
      </c>
      <c r="W242">
        <v>575.92087887557454</v>
      </c>
      <c r="X242">
        <v>573.85777090038698</v>
      </c>
      <c r="Y242">
        <v>569.58138047303294</v>
      </c>
      <c r="Z242">
        <v>572.95417253040841</v>
      </c>
      <c r="AA242">
        <v>580.45717119738583</v>
      </c>
      <c r="AB242">
        <v>593.0625890446322</v>
      </c>
      <c r="AC242">
        <v>611.61310247276572</v>
      </c>
      <c r="AD242">
        <v>627.53125766940252</v>
      </c>
      <c r="AE242">
        <v>645.09924565790641</v>
      </c>
      <c r="AF242">
        <v>665.26233734578761</v>
      </c>
      <c r="AG242">
        <v>683.76649628186397</v>
      </c>
      <c r="AH242">
        <v>708.49931384602269</v>
      </c>
      <c r="AI242">
        <v>751.17515338295902</v>
      </c>
      <c r="AJ242">
        <v>797.79206742016152</v>
      </c>
      <c r="AK242">
        <v>839.41309088268883</v>
      </c>
      <c r="AL242">
        <v>865.27713150531713</v>
      </c>
      <c r="AM242">
        <v>891.29269777300908</v>
      </c>
      <c r="AN242">
        <v>894.33325959413196</v>
      </c>
      <c r="AO242">
        <v>905.63016227669596</v>
      </c>
      <c r="AP242">
        <v>904.28253236708917</v>
      </c>
      <c r="AQ242">
        <v>885.41950947223563</v>
      </c>
      <c r="AR242">
        <v>851.00570455620436</v>
      </c>
      <c r="AS242">
        <v>822.67445614903829</v>
      </c>
      <c r="AT242">
        <v>775.31165962209946</v>
      </c>
      <c r="AU242">
        <v>725.07291753826576</v>
      </c>
      <c r="AV242">
        <v>669.75235687407701</v>
      </c>
      <c r="AW242">
        <v>613.12726541992981</v>
      </c>
      <c r="AX242">
        <v>564.05781791203913</v>
      </c>
      <c r="AY242">
        <v>528.20078951553853</v>
      </c>
      <c r="AZ242">
        <v>516.01185194799928</v>
      </c>
    </row>
    <row r="243" spans="2:52" x14ac:dyDescent="0.35">
      <c r="B243" t="s">
        <v>60</v>
      </c>
      <c r="C243" t="s">
        <v>165</v>
      </c>
      <c r="D243" t="s">
        <v>510</v>
      </c>
      <c r="E243">
        <v>503.72834149508788</v>
      </c>
      <c r="F243">
        <v>487.64966724714247</v>
      </c>
      <c r="G243">
        <v>455.44827508081681</v>
      </c>
      <c r="H243">
        <v>433.89709402444862</v>
      </c>
      <c r="I243">
        <v>419.10343248081671</v>
      </c>
      <c r="J243">
        <v>408.9908093738191</v>
      </c>
      <c r="K243">
        <v>402.35925136833828</v>
      </c>
      <c r="L243">
        <v>398.86817241654671</v>
      </c>
      <c r="M243">
        <v>393.27884481759918</v>
      </c>
      <c r="N243">
        <v>397.69858284942978</v>
      </c>
      <c r="O243">
        <v>406.9570830567306</v>
      </c>
      <c r="P243">
        <v>433.42722024634179</v>
      </c>
      <c r="Q243">
        <v>463.01008811372941</v>
      </c>
      <c r="R243">
        <v>510.84773488300061</v>
      </c>
      <c r="S243">
        <v>543.42056061740311</v>
      </c>
      <c r="T243">
        <v>561.45300709651656</v>
      </c>
      <c r="U243">
        <v>575.67364676711736</v>
      </c>
      <c r="V243">
        <v>584.15726813995764</v>
      </c>
      <c r="W243">
        <v>586.19205309148902</v>
      </c>
      <c r="X243">
        <v>584.09215092769557</v>
      </c>
      <c r="Y243">
        <v>579.73949385902722</v>
      </c>
      <c r="Z243">
        <v>583.17243746861425</v>
      </c>
      <c r="AA243">
        <v>590.80924723582598</v>
      </c>
      <c r="AB243">
        <v>603.6394745100655</v>
      </c>
      <c r="AC243">
        <v>622.52082427736252</v>
      </c>
      <c r="AD243">
        <v>638.722869416555</v>
      </c>
      <c r="AE243">
        <v>656.60417104217754</v>
      </c>
      <c r="AF243">
        <v>677.12685835344018</v>
      </c>
      <c r="AG243">
        <v>695.96102692646957</v>
      </c>
      <c r="AH243">
        <v>721.1349382022297</v>
      </c>
      <c r="AI243">
        <v>764.57187357502119</v>
      </c>
      <c r="AJ243">
        <v>812.02016994796952</v>
      </c>
      <c r="AK243">
        <v>854.3834772878638</v>
      </c>
      <c r="AL243">
        <v>880.70878624943668</v>
      </c>
      <c r="AM243">
        <v>907.18832321737978</v>
      </c>
      <c r="AN243">
        <v>910.28311148057924</v>
      </c>
      <c r="AO243">
        <v>921.78148707341404</v>
      </c>
      <c r="AP243">
        <v>920.40982306105502</v>
      </c>
      <c r="AQ243">
        <v>901.21039042399843</v>
      </c>
      <c r="AR243">
        <v>866.18283768480239</v>
      </c>
      <c r="AS243">
        <v>837.34631989286856</v>
      </c>
      <c r="AT243">
        <v>789.1388387012048</v>
      </c>
      <c r="AU243">
        <v>738.00412133455291</v>
      </c>
      <c r="AV243">
        <v>681.69695445908508</v>
      </c>
      <c r="AW243">
        <v>624.06199133566781</v>
      </c>
      <c r="AX243">
        <v>574.11742215304935</v>
      </c>
      <c r="AY243">
        <v>537.62090698148256</v>
      </c>
      <c r="AZ243">
        <v>525.21458764180215</v>
      </c>
    </row>
    <row r="244" spans="2:52" x14ac:dyDescent="0.35">
      <c r="B244" t="s">
        <v>61</v>
      </c>
      <c r="C244" t="s">
        <v>165</v>
      </c>
      <c r="D244" t="s">
        <v>315</v>
      </c>
      <c r="E244">
        <v>366.1188195998173</v>
      </c>
      <c r="F244">
        <v>349.98919399105478</v>
      </c>
      <c r="G244">
        <v>318.83822317068439</v>
      </c>
      <c r="H244">
        <v>302.76588600704878</v>
      </c>
      <c r="I244">
        <v>294.69084542777171</v>
      </c>
      <c r="J244">
        <v>290.76039348651392</v>
      </c>
      <c r="K244">
        <v>283.74886339762247</v>
      </c>
      <c r="L244">
        <v>279.57093673044068</v>
      </c>
      <c r="M244">
        <v>279.10231492627429</v>
      </c>
      <c r="N244">
        <v>283.5697244042841</v>
      </c>
      <c r="O244">
        <v>289.85236840482389</v>
      </c>
      <c r="P244">
        <v>308.65897890529311</v>
      </c>
      <c r="Q244">
        <v>328.57496936937838</v>
      </c>
      <c r="R244">
        <v>356.82610466612653</v>
      </c>
      <c r="S244">
        <v>361.68445906307392</v>
      </c>
      <c r="T244">
        <v>357.51200957906661</v>
      </c>
      <c r="U244">
        <v>348.1941620664075</v>
      </c>
      <c r="V244">
        <v>345.71874112912349</v>
      </c>
      <c r="W244">
        <v>327.54294364824972</v>
      </c>
      <c r="X244">
        <v>315.81153742693272</v>
      </c>
      <c r="Y244">
        <v>307.63332860473031</v>
      </c>
      <c r="Z244">
        <v>306.68293924055018</v>
      </c>
      <c r="AA244">
        <v>314.43661732502733</v>
      </c>
      <c r="AB244">
        <v>322.74492086276422</v>
      </c>
      <c r="AC244">
        <v>335.54726351979832</v>
      </c>
      <c r="AD244">
        <v>354.4387058309249</v>
      </c>
      <c r="AE244">
        <v>375.23399068588208</v>
      </c>
      <c r="AF244">
        <v>392.66060914055407</v>
      </c>
      <c r="AG244">
        <v>413.07821098380782</v>
      </c>
      <c r="AH244">
        <v>434.1361683283705</v>
      </c>
      <c r="AI244">
        <v>475.53319369183743</v>
      </c>
      <c r="AJ244">
        <v>524.02464251726417</v>
      </c>
      <c r="AK244">
        <v>577.08795963459056</v>
      </c>
      <c r="AL244">
        <v>626.2697555182184</v>
      </c>
      <c r="AM244">
        <v>673.49078177275851</v>
      </c>
      <c r="AN244">
        <v>713.13928997029097</v>
      </c>
      <c r="AO244">
        <v>747.67231041185164</v>
      </c>
      <c r="AP244">
        <v>753.12036798088184</v>
      </c>
      <c r="AQ244">
        <v>751.88019639341019</v>
      </c>
      <c r="AR244">
        <v>720.53400864662171</v>
      </c>
      <c r="AS244">
        <v>685.64714462021925</v>
      </c>
      <c r="AT244">
        <v>635.7277977547825</v>
      </c>
      <c r="AU244">
        <v>574.87440328948799</v>
      </c>
      <c r="AV244">
        <v>513.4109585102799</v>
      </c>
      <c r="AW244">
        <v>462.48076677438843</v>
      </c>
      <c r="AX244">
        <v>426.17218654289718</v>
      </c>
      <c r="AY244">
        <v>399.8908419662805</v>
      </c>
      <c r="AZ244">
        <v>414.29974156426431</v>
      </c>
    </row>
    <row r="245" spans="2:52" x14ac:dyDescent="0.35">
      <c r="B245" t="s">
        <v>61</v>
      </c>
      <c r="C245" t="s">
        <v>165</v>
      </c>
      <c r="D245" t="s">
        <v>316</v>
      </c>
      <c r="E245">
        <v>380.6774825429747</v>
      </c>
      <c r="F245">
        <v>363.9064646591745</v>
      </c>
      <c r="G245">
        <v>331.51677990155912</v>
      </c>
      <c r="H245">
        <v>314.8053285297824</v>
      </c>
      <c r="I245">
        <v>306.40918510696798</v>
      </c>
      <c r="J245">
        <v>302.3224393016319</v>
      </c>
      <c r="K245">
        <v>295.03209671304012</v>
      </c>
      <c r="L245">
        <v>290.68803538439732</v>
      </c>
      <c r="M245">
        <v>290.20077890064209</v>
      </c>
      <c r="N245">
        <v>294.84583428303472</v>
      </c>
      <c r="O245">
        <v>301.37830673133288</v>
      </c>
      <c r="P245">
        <v>320.93275943144317</v>
      </c>
      <c r="Q245">
        <v>341.64070643210499</v>
      </c>
      <c r="R245">
        <v>371.01524411771823</v>
      </c>
      <c r="S245">
        <v>376.06679028831132</v>
      </c>
      <c r="T245">
        <v>371.72842394225518</v>
      </c>
      <c r="U245">
        <v>362.04005354459167</v>
      </c>
      <c r="V245">
        <v>359.46619784476871</v>
      </c>
      <c r="W245">
        <v>340.5676423545242</v>
      </c>
      <c r="X245">
        <v>328.36973842841257</v>
      </c>
      <c r="Y245">
        <v>319.86632429212301</v>
      </c>
      <c r="Z245">
        <v>318.8781428296482</v>
      </c>
      <c r="AA245">
        <v>326.94014482362832</v>
      </c>
      <c r="AB245">
        <v>335.57882687336729</v>
      </c>
      <c r="AC245">
        <v>348.89025287069592</v>
      </c>
      <c r="AD245">
        <v>368.53291070638483</v>
      </c>
      <c r="AE245">
        <v>390.1551171146815</v>
      </c>
      <c r="AF245">
        <v>408.27470258098617</v>
      </c>
      <c r="AG245">
        <v>429.50420746617692</v>
      </c>
      <c r="AH245">
        <v>451.3995314983793</v>
      </c>
      <c r="AI245">
        <v>494.44270370503449</v>
      </c>
      <c r="AJ245">
        <v>544.86240811657512</v>
      </c>
      <c r="AK245">
        <v>600.03578051431964</v>
      </c>
      <c r="AL245">
        <v>651.1732835369346</v>
      </c>
      <c r="AM245">
        <v>700.27204720421207</v>
      </c>
      <c r="AN245">
        <v>741.4971727077816</v>
      </c>
      <c r="AO245">
        <v>777.4033938101752</v>
      </c>
      <c r="AP245">
        <v>783.068092615865</v>
      </c>
      <c r="AQ245">
        <v>781.77860578108243</v>
      </c>
      <c r="AR245">
        <v>749.18594132365342</v>
      </c>
      <c r="AS245">
        <v>712.91180609644425</v>
      </c>
      <c r="AT245">
        <v>661.00742348181871</v>
      </c>
      <c r="AU245">
        <v>597.73420241505198</v>
      </c>
      <c r="AV245">
        <v>533.82667247014831</v>
      </c>
      <c r="AW245">
        <v>480.87124888213941</v>
      </c>
      <c r="AX245">
        <v>443.11886310655552</v>
      </c>
      <c r="AY245">
        <v>415.7924445897296</v>
      </c>
      <c r="AZ245">
        <v>430.77431203694363</v>
      </c>
    </row>
    <row r="246" spans="2:52" x14ac:dyDescent="0.35">
      <c r="B246" t="s">
        <v>61</v>
      </c>
      <c r="C246" t="s">
        <v>165</v>
      </c>
      <c r="D246" t="s">
        <v>317</v>
      </c>
      <c r="E246">
        <v>390.84043866779211</v>
      </c>
      <c r="F246">
        <v>373.6216845065976</v>
      </c>
      <c r="G246">
        <v>340.36729153748161</v>
      </c>
      <c r="H246">
        <v>323.20969413694888</v>
      </c>
      <c r="I246">
        <v>314.58939866643851</v>
      </c>
      <c r="J246">
        <v>310.39354890771</v>
      </c>
      <c r="K246">
        <v>302.90857586352149</v>
      </c>
      <c r="L246">
        <v>298.44854102262468</v>
      </c>
      <c r="M246">
        <v>297.94827624052499</v>
      </c>
      <c r="N246">
        <v>302.71734078083603</v>
      </c>
      <c r="O246">
        <v>309.42421080693452</v>
      </c>
      <c r="P246">
        <v>329.50070921226609</v>
      </c>
      <c r="Q246">
        <v>350.76149678389351</v>
      </c>
      <c r="R246">
        <v>380.92024722538451</v>
      </c>
      <c r="S246">
        <v>386.10665464847739</v>
      </c>
      <c r="T246">
        <v>381.65246682925778</v>
      </c>
      <c r="U246">
        <v>371.7054457685324</v>
      </c>
      <c r="V246">
        <v>369.06287577971563</v>
      </c>
      <c r="W246">
        <v>349.65978508821149</v>
      </c>
      <c r="X246">
        <v>337.13623342063732</v>
      </c>
      <c r="Y246">
        <v>328.40580342777292</v>
      </c>
      <c r="Z246">
        <v>327.39124046046248</v>
      </c>
      <c r="AA246">
        <v>335.66847392018542</v>
      </c>
      <c r="AB246">
        <v>344.53778307731528</v>
      </c>
      <c r="AC246">
        <v>358.20458454226002</v>
      </c>
      <c r="AD246">
        <v>378.37164289784658</v>
      </c>
      <c r="AE246">
        <v>400.57109788302608</v>
      </c>
      <c r="AF246">
        <v>419.17442236868072</v>
      </c>
      <c r="AG246">
        <v>440.97069186852252</v>
      </c>
      <c r="AH246">
        <v>463.45055590553801</v>
      </c>
      <c r="AI246">
        <v>507.64285274044022</v>
      </c>
      <c r="AJ246">
        <v>559.4086132421329</v>
      </c>
      <c r="AK246">
        <v>616.05495052130618</v>
      </c>
      <c r="AL246">
        <v>668.55767272126741</v>
      </c>
      <c r="AM246">
        <v>718.96722729112207</v>
      </c>
      <c r="AN246">
        <v>761.29294098534069</v>
      </c>
      <c r="AO246">
        <v>798.15775135661875</v>
      </c>
      <c r="AP246">
        <v>803.97368076580506</v>
      </c>
      <c r="AQ246">
        <v>802.64976846924344</v>
      </c>
      <c r="AR246">
        <v>769.18697684626989</v>
      </c>
      <c r="AS246">
        <v>731.94443013772707</v>
      </c>
      <c r="AT246">
        <v>678.65435494240467</v>
      </c>
      <c r="AU246">
        <v>613.69192713485097</v>
      </c>
      <c r="AV246">
        <v>548.07825628942214</v>
      </c>
      <c r="AW246">
        <v>493.70908045397022</v>
      </c>
      <c r="AX246">
        <v>454.94881830576401</v>
      </c>
      <c r="AY246">
        <v>426.89286572093982</v>
      </c>
      <c r="AZ246">
        <v>442.27470445228852</v>
      </c>
    </row>
    <row r="247" spans="2:52" x14ac:dyDescent="0.35">
      <c r="B247" t="s">
        <v>61</v>
      </c>
      <c r="C247" t="s">
        <v>165</v>
      </c>
      <c r="D247" t="s">
        <v>318</v>
      </c>
      <c r="E247">
        <v>408.79861159058521</v>
      </c>
      <c r="F247">
        <v>390.7886973186412</v>
      </c>
      <c r="G247">
        <v>356.0063454171858</v>
      </c>
      <c r="H247">
        <v>338.06039791115052</v>
      </c>
      <c r="I247">
        <v>329.04402071165458</v>
      </c>
      <c r="J247">
        <v>324.6553818040291</v>
      </c>
      <c r="K247">
        <v>316.82649235060683</v>
      </c>
      <c r="L247">
        <v>312.16152969520982</v>
      </c>
      <c r="M247">
        <v>311.63827895624559</v>
      </c>
      <c r="N247">
        <v>316.62647047836731</v>
      </c>
      <c r="O247">
        <v>323.64150496183339</v>
      </c>
      <c r="P247">
        <v>344.64046991457769</v>
      </c>
      <c r="Q247">
        <v>366.87813925664688</v>
      </c>
      <c r="R247">
        <v>398.42261134303658</v>
      </c>
      <c r="S247">
        <v>403.8473216440749</v>
      </c>
      <c r="T247">
        <v>399.1884746668602</v>
      </c>
      <c r="U247">
        <v>388.78441204491861</v>
      </c>
      <c r="V247">
        <v>386.02042235607922</v>
      </c>
      <c r="W247">
        <v>365.72580657299972</v>
      </c>
      <c r="X247">
        <v>352.62682799407412</v>
      </c>
      <c r="Y247">
        <v>343.49525585727838</v>
      </c>
      <c r="Z247">
        <v>342.43407617530539</v>
      </c>
      <c r="AA247">
        <v>351.09162849430157</v>
      </c>
      <c r="AB247">
        <v>360.36846095708631</v>
      </c>
      <c r="AC247">
        <v>374.66321889666182</v>
      </c>
      <c r="AD247">
        <v>395.75690481035917</v>
      </c>
      <c r="AE247">
        <v>418.97637106349868</v>
      </c>
      <c r="AF247">
        <v>438.43447331777668</v>
      </c>
      <c r="AG247">
        <v>461.23222868761741</v>
      </c>
      <c r="AH247">
        <v>484.74498811036528</v>
      </c>
      <c r="AI247">
        <v>530.96781410730011</v>
      </c>
      <c r="AJ247">
        <v>585.11208611035636</v>
      </c>
      <c r="AK247">
        <v>644.36118559031331</v>
      </c>
      <c r="AL247">
        <v>699.27628089935718</v>
      </c>
      <c r="AM247">
        <v>752.0020325879442</v>
      </c>
      <c r="AN247">
        <v>796.27251046314746</v>
      </c>
      <c r="AO247">
        <v>834.83116971472543</v>
      </c>
      <c r="AP247">
        <v>840.91432701464112</v>
      </c>
      <c r="AQ247">
        <v>839.52958414988836</v>
      </c>
      <c r="AR247">
        <v>804.52925818043548</v>
      </c>
      <c r="AS247">
        <v>765.57550652043756</v>
      </c>
      <c r="AT247">
        <v>709.83688125008132</v>
      </c>
      <c r="AU247">
        <v>641.88958699414025</v>
      </c>
      <c r="AV247">
        <v>573.26112665774224</v>
      </c>
      <c r="AW247">
        <v>516.39381868261</v>
      </c>
      <c r="AX247">
        <v>475.85261622903801</v>
      </c>
      <c r="AY247">
        <v>446.50756047528557</v>
      </c>
      <c r="AZ247">
        <v>462.59615749589841</v>
      </c>
    </row>
    <row r="248" spans="2:52" x14ac:dyDescent="0.35">
      <c r="B248" t="s">
        <v>61</v>
      </c>
      <c r="C248" t="s">
        <v>165</v>
      </c>
      <c r="D248" t="s">
        <v>319</v>
      </c>
      <c r="E248">
        <v>425.70217017314911</v>
      </c>
      <c r="F248">
        <v>406.94755757706389</v>
      </c>
      <c r="G248">
        <v>370.72697788731449</v>
      </c>
      <c r="H248">
        <v>352.03897704159778</v>
      </c>
      <c r="I248">
        <v>342.64977846777992</v>
      </c>
      <c r="J248">
        <v>338.07967217555603</v>
      </c>
      <c r="K248">
        <v>329.92706319921888</v>
      </c>
      <c r="L248">
        <v>325.06920735070622</v>
      </c>
      <c r="M248">
        <v>324.52432053160697</v>
      </c>
      <c r="N248">
        <v>329.7187705517386</v>
      </c>
      <c r="O248">
        <v>337.02387218070851</v>
      </c>
      <c r="P248">
        <v>358.89113077288278</v>
      </c>
      <c r="Q248">
        <v>382.04831338091151</v>
      </c>
      <c r="R248">
        <v>414.89712901630122</v>
      </c>
      <c r="S248">
        <v>420.54614758494893</v>
      </c>
      <c r="T248">
        <v>415.69466029396182</v>
      </c>
      <c r="U248">
        <v>404.86039640166268</v>
      </c>
      <c r="V248">
        <v>401.98211752420519</v>
      </c>
      <c r="W248">
        <v>380.84833248498478</v>
      </c>
      <c r="X248">
        <v>367.20771960128718</v>
      </c>
      <c r="Y248">
        <v>357.69856285390631</v>
      </c>
      <c r="Z248">
        <v>356.59350407740533</v>
      </c>
      <c r="AA248">
        <v>365.6090405936481</v>
      </c>
      <c r="AB248">
        <v>375.26946408768703</v>
      </c>
      <c r="AC248">
        <v>390.15530103634961</v>
      </c>
      <c r="AD248">
        <v>412.1211972400406</v>
      </c>
      <c r="AE248">
        <v>436.30077342735689</v>
      </c>
      <c r="AF248">
        <v>456.56345564358958</v>
      </c>
      <c r="AG248">
        <v>480.30388347492828</v>
      </c>
      <c r="AH248">
        <v>504.78888031500441</v>
      </c>
      <c r="AI248">
        <v>552.92299031569542</v>
      </c>
      <c r="AJ248">
        <v>609.30609299910282</v>
      </c>
      <c r="AK248">
        <v>671.00510447882607</v>
      </c>
      <c r="AL248">
        <v>728.19090351411739</v>
      </c>
      <c r="AM248">
        <v>783.09683098414848</v>
      </c>
      <c r="AN248">
        <v>829.19786452912251</v>
      </c>
      <c r="AO248">
        <v>869.35089943914068</v>
      </c>
      <c r="AP248">
        <v>875.68559136483702</v>
      </c>
      <c r="AQ248">
        <v>874.24359027690912</v>
      </c>
      <c r="AR248">
        <v>837.79602343222064</v>
      </c>
      <c r="AS248">
        <v>797.23155929784934</v>
      </c>
      <c r="AT248">
        <v>739.18817786919033</v>
      </c>
      <c r="AU248">
        <v>668.43130687688722</v>
      </c>
      <c r="AV248">
        <v>596.96510402660499</v>
      </c>
      <c r="AW248">
        <v>537.74636959224324</v>
      </c>
      <c r="AX248">
        <v>495.52881459917722</v>
      </c>
      <c r="AY248">
        <v>464.97035974137168</v>
      </c>
      <c r="AZ248">
        <v>481.72420985859128</v>
      </c>
    </row>
    <row r="249" spans="2:52" x14ac:dyDescent="0.35">
      <c r="B249" t="s">
        <v>61</v>
      </c>
      <c r="C249" t="s">
        <v>165</v>
      </c>
      <c r="D249" t="s">
        <v>320</v>
      </c>
      <c r="E249">
        <v>429.08863776295209</v>
      </c>
      <c r="F249">
        <v>410.18483192293741</v>
      </c>
      <c r="G249">
        <v>373.67611694096411</v>
      </c>
      <c r="H249">
        <v>354.8394527488602</v>
      </c>
      <c r="I249">
        <v>345.37556294983301</v>
      </c>
      <c r="J249">
        <v>340.76910138877338</v>
      </c>
      <c r="K249">
        <v>332.55163827730371</v>
      </c>
      <c r="L249">
        <v>327.65513810762093</v>
      </c>
      <c r="M249">
        <v>327.10591670513861</v>
      </c>
      <c r="N249">
        <v>332.34168865847272</v>
      </c>
      <c r="O249">
        <v>339.70490248803731</v>
      </c>
      <c r="P249">
        <v>361.74611547295092</v>
      </c>
      <c r="Q249">
        <v>385.08751383994871</v>
      </c>
      <c r="R249">
        <v>418.19764233044413</v>
      </c>
      <c r="S249">
        <v>423.89159893238661</v>
      </c>
      <c r="T249">
        <v>419.00151798220679</v>
      </c>
      <c r="U249">
        <v>408.08106734691847</v>
      </c>
      <c r="V249">
        <v>405.17989171483811</v>
      </c>
      <c r="W249">
        <v>383.87798707675341</v>
      </c>
      <c r="X249">
        <v>370.12886289884062</v>
      </c>
      <c r="Y249">
        <v>360.54406065705621</v>
      </c>
      <c r="Z249">
        <v>359.43021112026872</v>
      </c>
      <c r="AA249">
        <v>368.51746637406109</v>
      </c>
      <c r="AB249">
        <v>378.25473869189858</v>
      </c>
      <c r="AC249">
        <v>393.2589927121802</v>
      </c>
      <c r="AD249">
        <v>415.39962797239173</v>
      </c>
      <c r="AE249">
        <v>439.77155307599418</v>
      </c>
      <c r="AF249">
        <v>460.19542525416642</v>
      </c>
      <c r="AG249">
        <v>484.12470856957788</v>
      </c>
      <c r="AH249">
        <v>508.8044839521304</v>
      </c>
      <c r="AI249">
        <v>557.32150156970067</v>
      </c>
      <c r="AJ249">
        <v>614.15313273904974</v>
      </c>
      <c r="AK249">
        <v>676.34296084442951</v>
      </c>
      <c r="AL249">
        <v>733.98367382801291</v>
      </c>
      <c r="AM249">
        <v>789.32637883147697</v>
      </c>
      <c r="AN249">
        <v>835.79414683752509</v>
      </c>
      <c r="AO249">
        <v>876.26659978410089</v>
      </c>
      <c r="AP249">
        <v>882.65168428564186</v>
      </c>
      <c r="AQ249">
        <v>881.19821205593735</v>
      </c>
      <c r="AR249">
        <v>844.46070423256754</v>
      </c>
      <c r="AS249">
        <v>803.57354913556185</v>
      </c>
      <c r="AT249">
        <v>745.06843167692023</v>
      </c>
      <c r="AU249">
        <v>673.74868864129667</v>
      </c>
      <c r="AV249">
        <v>601.71397100138972</v>
      </c>
      <c r="AW249">
        <v>542.02415058503846</v>
      </c>
      <c r="AX249">
        <v>499.47075426504978</v>
      </c>
      <c r="AY249">
        <v>468.6692064088499</v>
      </c>
      <c r="AZ249">
        <v>485.55633367239773</v>
      </c>
    </row>
    <row r="250" spans="2:52" x14ac:dyDescent="0.35">
      <c r="B250" t="s">
        <v>61</v>
      </c>
      <c r="C250" t="s">
        <v>165</v>
      </c>
      <c r="D250" t="s">
        <v>321</v>
      </c>
      <c r="E250">
        <v>432.47061496975641</v>
      </c>
      <c r="F250">
        <v>413.41781371283651</v>
      </c>
      <c r="G250">
        <v>376.62134549982329</v>
      </c>
      <c r="H250">
        <v>357.63621508572379</v>
      </c>
      <c r="I250">
        <v>348.09773310044142</v>
      </c>
      <c r="J250">
        <v>343.45496447684877</v>
      </c>
      <c r="K250">
        <v>335.17273322543087</v>
      </c>
      <c r="L250">
        <v>330.23763997611468</v>
      </c>
      <c r="M250">
        <v>329.68408973781351</v>
      </c>
      <c r="N250">
        <v>334.96112883235759</v>
      </c>
      <c r="O250">
        <v>342.38237780699211</v>
      </c>
      <c r="P250">
        <v>364.59731452487119</v>
      </c>
      <c r="Q250">
        <v>388.12268438471409</v>
      </c>
      <c r="R250">
        <v>421.49377923510428</v>
      </c>
      <c r="S250">
        <v>427.23261428347871</v>
      </c>
      <c r="T250">
        <v>422.3039908484659</v>
      </c>
      <c r="U250">
        <v>411.29746775195122</v>
      </c>
      <c r="V250">
        <v>408.37342572585061</v>
      </c>
      <c r="W250">
        <v>386.90362441186431</v>
      </c>
      <c r="X250">
        <v>373.0461328233726</v>
      </c>
      <c r="Y250">
        <v>363.3857853914792</v>
      </c>
      <c r="Z250">
        <v>362.2631567507637</v>
      </c>
      <c r="AA250">
        <v>371.4220356446063</v>
      </c>
      <c r="AB250">
        <v>381.23605488635923</v>
      </c>
      <c r="AC250">
        <v>396.35856895977628</v>
      </c>
      <c r="AD250">
        <v>418.67371157628742</v>
      </c>
      <c r="AE250">
        <v>443.23773054566101</v>
      </c>
      <c r="AF250">
        <v>463.82257895135899</v>
      </c>
      <c r="AG250">
        <v>487.9404673325439</v>
      </c>
      <c r="AH250">
        <v>512.81476298542543</v>
      </c>
      <c r="AI250">
        <v>561.71418049263218</v>
      </c>
      <c r="AJ250">
        <v>618.99374540882263</v>
      </c>
      <c r="AK250">
        <v>681.67373932759699</v>
      </c>
      <c r="AL250">
        <v>739.76876305338681</v>
      </c>
      <c r="AM250">
        <v>795.54766643269329</v>
      </c>
      <c r="AN250">
        <v>842.38168261782823</v>
      </c>
      <c r="AO250">
        <v>883.17313005953292</v>
      </c>
      <c r="AP250">
        <v>889.60854031744998</v>
      </c>
      <c r="AQ250">
        <v>888.14361215645522</v>
      </c>
      <c r="AR250">
        <v>851.11654780988977</v>
      </c>
      <c r="AS250">
        <v>809.90712963150747</v>
      </c>
      <c r="AT250">
        <v>750.94088839490223</v>
      </c>
      <c r="AU250">
        <v>679.05901967214993</v>
      </c>
      <c r="AV250">
        <v>606.45654108097006</v>
      </c>
      <c r="AW250">
        <v>546.29625933248269</v>
      </c>
      <c r="AX250">
        <v>503.40746700392901</v>
      </c>
      <c r="AY250">
        <v>472.36314848540849</v>
      </c>
      <c r="AZ250">
        <v>489.38337617266251</v>
      </c>
    </row>
    <row r="251" spans="2:52" x14ac:dyDescent="0.35">
      <c r="B251" t="s">
        <v>61</v>
      </c>
      <c r="C251" t="s">
        <v>165</v>
      </c>
      <c r="D251" t="s">
        <v>322</v>
      </c>
      <c r="E251">
        <v>441.4364032468053</v>
      </c>
      <c r="F251">
        <v>421.9886077955025</v>
      </c>
      <c r="G251">
        <v>384.4292915832927</v>
      </c>
      <c r="H251">
        <v>365.05056989660028</v>
      </c>
      <c r="I251">
        <v>355.31434034881482</v>
      </c>
      <c r="J251">
        <v>350.57531991282701</v>
      </c>
      <c r="K251">
        <v>342.12138512990578</v>
      </c>
      <c r="L251">
        <v>337.08397972418112</v>
      </c>
      <c r="M251">
        <v>336.51895352874988</v>
      </c>
      <c r="N251">
        <v>341.90539384875001</v>
      </c>
      <c r="O251">
        <v>349.48049685358842</v>
      </c>
      <c r="P251">
        <v>372.15598375061552</v>
      </c>
      <c r="Q251">
        <v>396.1690711061716</v>
      </c>
      <c r="R251">
        <v>430.23200063999542</v>
      </c>
      <c r="S251">
        <v>436.0898106619739</v>
      </c>
      <c r="T251">
        <v>431.05900919986283</v>
      </c>
      <c r="U251">
        <v>419.82430376601928</v>
      </c>
      <c r="V251">
        <v>416.83964180225883</v>
      </c>
      <c r="W251">
        <v>394.92473812462418</v>
      </c>
      <c r="X251">
        <v>380.7799591891249</v>
      </c>
      <c r="Y251">
        <v>370.91933773453712</v>
      </c>
      <c r="Z251">
        <v>369.77343525657591</v>
      </c>
      <c r="AA251">
        <v>379.12219195060851</v>
      </c>
      <c r="AB251">
        <v>389.13967107061143</v>
      </c>
      <c r="AC251">
        <v>404.57569837407408</v>
      </c>
      <c r="AD251">
        <v>427.3534685938173</v>
      </c>
      <c r="AE251">
        <v>452.42673786989258</v>
      </c>
      <c r="AF251">
        <v>473.43834218947751</v>
      </c>
      <c r="AG251">
        <v>498.05623189660292</v>
      </c>
      <c r="AH251">
        <v>523.44621037427032</v>
      </c>
      <c r="AI251">
        <v>573.35938883786309</v>
      </c>
      <c r="AJ251">
        <v>631.82644819613483</v>
      </c>
      <c r="AK251">
        <v>695.80589584709332</v>
      </c>
      <c r="AL251">
        <v>755.10531974400692</v>
      </c>
      <c r="AM251">
        <v>812.04060651842531</v>
      </c>
      <c r="AN251">
        <v>859.84556467914194</v>
      </c>
      <c r="AO251">
        <v>901.48268225106403</v>
      </c>
      <c r="AP251">
        <v>908.05150856975195</v>
      </c>
      <c r="AQ251">
        <v>906.5562101702302</v>
      </c>
      <c r="AR251">
        <v>868.76151720807616</v>
      </c>
      <c r="AS251">
        <v>826.69776371622163</v>
      </c>
      <c r="AT251">
        <v>766.50906061487728</v>
      </c>
      <c r="AU251">
        <v>693.13696898768126</v>
      </c>
      <c r="AV251">
        <v>619.02932812904169</v>
      </c>
      <c r="AW251">
        <v>557.62183019944518</v>
      </c>
      <c r="AX251">
        <v>513.84388652010443</v>
      </c>
      <c r="AY251">
        <v>482.15597100930779</v>
      </c>
      <c r="AZ251">
        <v>499.52905448048989</v>
      </c>
    </row>
    <row r="252" spans="2:52" x14ac:dyDescent="0.35">
      <c r="B252" t="s">
        <v>61</v>
      </c>
      <c r="C252" t="s">
        <v>165</v>
      </c>
      <c r="D252" t="s">
        <v>387</v>
      </c>
      <c r="E252">
        <v>450.44214459755068</v>
      </c>
      <c r="F252">
        <v>430.59759479072028</v>
      </c>
      <c r="G252">
        <v>392.27203119920472</v>
      </c>
      <c r="H252">
        <v>372.49796433043218</v>
      </c>
      <c r="I252">
        <v>362.56310602345519</v>
      </c>
      <c r="J252">
        <v>357.72740486066618</v>
      </c>
      <c r="K252">
        <v>349.10100140617402</v>
      </c>
      <c r="L252">
        <v>343.96082792371362</v>
      </c>
      <c r="M252">
        <v>343.38427463234058</v>
      </c>
      <c r="N252">
        <v>348.88060368821829</v>
      </c>
      <c r="O252">
        <v>356.61024632292202</v>
      </c>
      <c r="P252">
        <v>379.74833568883213</v>
      </c>
      <c r="Q252">
        <v>404.25131389200851</v>
      </c>
      <c r="R252">
        <v>439.00916104199177</v>
      </c>
      <c r="S252">
        <v>444.98647621024219</v>
      </c>
      <c r="T252">
        <v>439.85304139840849</v>
      </c>
      <c r="U252">
        <v>428.38913680802767</v>
      </c>
      <c r="V252">
        <v>425.34358477388031</v>
      </c>
      <c r="W252">
        <v>402.98159528094891</v>
      </c>
      <c r="X252">
        <v>388.54824879728261</v>
      </c>
      <c r="Y252">
        <v>378.48646086497689</v>
      </c>
      <c r="Z252">
        <v>377.31718083760239</v>
      </c>
      <c r="AA252">
        <v>386.85666145951751</v>
      </c>
      <c r="AB252">
        <v>397.07850710950692</v>
      </c>
      <c r="AC252">
        <v>412.82944471115871</v>
      </c>
      <c r="AD252">
        <v>436.07190408122341</v>
      </c>
      <c r="AE252">
        <v>461.65669296976642</v>
      </c>
      <c r="AF252">
        <v>483.0969548999937</v>
      </c>
      <c r="AG252">
        <v>508.21707402379809</v>
      </c>
      <c r="AH252">
        <v>534.12503329640924</v>
      </c>
      <c r="AI252">
        <v>585.05649020720432</v>
      </c>
      <c r="AJ252">
        <v>644.71633568426137</v>
      </c>
      <c r="AK252">
        <v>710.00102765369979</v>
      </c>
      <c r="AL252">
        <v>770.51021873323793</v>
      </c>
      <c r="AM252">
        <v>828.60704194336847</v>
      </c>
      <c r="AN252">
        <v>877.38726876184001</v>
      </c>
      <c r="AO252">
        <v>919.87382491355595</v>
      </c>
      <c r="AP252">
        <v>926.57666181761704</v>
      </c>
      <c r="AQ252">
        <v>925.05085784463279</v>
      </c>
      <c r="AR252">
        <v>886.48511558354335</v>
      </c>
      <c r="AS252">
        <v>843.56321971511329</v>
      </c>
      <c r="AT252">
        <v>782.14660725155784</v>
      </c>
      <c r="AU252">
        <v>707.27765203382489</v>
      </c>
      <c r="AV252">
        <v>631.65814164929657</v>
      </c>
      <c r="AW252">
        <v>568.99786973168523</v>
      </c>
      <c r="AX252">
        <v>524.32681249228483</v>
      </c>
      <c r="AY252">
        <v>491.99243201182202</v>
      </c>
      <c r="AZ252">
        <v>509.71994365217103</v>
      </c>
    </row>
    <row r="253" spans="2:52" x14ac:dyDescent="0.35">
      <c r="B253" t="s">
        <v>61</v>
      </c>
      <c r="C253" t="s">
        <v>165</v>
      </c>
      <c r="D253" t="s">
        <v>510</v>
      </c>
      <c r="E253">
        <v>459.23141843280359</v>
      </c>
      <c r="F253">
        <v>438.99965090116331</v>
      </c>
      <c r="G253">
        <v>399.9262579217089</v>
      </c>
      <c r="H253">
        <v>379.7663486298178</v>
      </c>
      <c r="I253">
        <v>369.63763592617357</v>
      </c>
      <c r="J253">
        <v>364.70757791375371</v>
      </c>
      <c r="K253">
        <v>355.9128513503245</v>
      </c>
      <c r="L253">
        <v>350.67237998757048</v>
      </c>
      <c r="M253">
        <v>350.08457667259449</v>
      </c>
      <c r="N253">
        <v>355.68815311138292</v>
      </c>
      <c r="O253">
        <v>363.56862076674662</v>
      </c>
      <c r="P253">
        <v>387.15819320523468</v>
      </c>
      <c r="Q253">
        <v>412.13928693953972</v>
      </c>
      <c r="R253">
        <v>447.5753482401949</v>
      </c>
      <c r="S253">
        <v>453.66929605581947</v>
      </c>
      <c r="T253">
        <v>448.43569485232427</v>
      </c>
      <c r="U253">
        <v>436.74810027672669</v>
      </c>
      <c r="V253">
        <v>433.64312176322181</v>
      </c>
      <c r="W253">
        <v>410.84479288350849</v>
      </c>
      <c r="X253">
        <v>396.12981503802251</v>
      </c>
      <c r="Y253">
        <v>385.87169598868002</v>
      </c>
      <c r="Z253">
        <v>384.67960032898969</v>
      </c>
      <c r="AA253">
        <v>394.40522052163038</v>
      </c>
      <c r="AB253">
        <v>404.82652042250851</v>
      </c>
      <c r="AC253">
        <v>420.88479894552682</v>
      </c>
      <c r="AD253">
        <v>444.58077791285461</v>
      </c>
      <c r="AE253">
        <v>470.66479121513328</v>
      </c>
      <c r="AF253">
        <v>492.52340727910342</v>
      </c>
      <c r="AG253">
        <v>518.13368392569146</v>
      </c>
      <c r="AH253">
        <v>544.54717348957456</v>
      </c>
      <c r="AI253">
        <v>596.47243288307754</v>
      </c>
      <c r="AJ253">
        <v>657.29639394113826</v>
      </c>
      <c r="AK253">
        <v>723.85495657710192</v>
      </c>
      <c r="AL253">
        <v>785.5448361342311</v>
      </c>
      <c r="AM253">
        <v>844.77527637881644</v>
      </c>
      <c r="AN253">
        <v>894.50732970019283</v>
      </c>
      <c r="AO253">
        <v>937.82290680568281</v>
      </c>
      <c r="AP253">
        <v>944.65653313459995</v>
      </c>
      <c r="AQ253">
        <v>943.10095683880274</v>
      </c>
      <c r="AR253">
        <v>903.78269869202643</v>
      </c>
      <c r="AS253">
        <v>860.0232872828318</v>
      </c>
      <c r="AT253">
        <v>797.40828023864026</v>
      </c>
      <c r="AU253">
        <v>721.07844096052281</v>
      </c>
      <c r="AV253">
        <v>643.98340127211202</v>
      </c>
      <c r="AW253">
        <v>580.10046780943742</v>
      </c>
      <c r="AX253">
        <v>534.55776443457569</v>
      </c>
      <c r="AY253">
        <v>501.59245781244391</v>
      </c>
      <c r="AZ253">
        <v>519.6658783693839</v>
      </c>
    </row>
    <row r="254" spans="2:52" x14ac:dyDescent="0.35">
      <c r="B254" t="s">
        <v>62</v>
      </c>
      <c r="C254" t="s">
        <v>166</v>
      </c>
      <c r="D254" t="s">
        <v>315</v>
      </c>
      <c r="E254">
        <v>9.2520699999999998</v>
      </c>
      <c r="F254">
        <v>8.5858220000000003</v>
      </c>
      <c r="G254">
        <v>7.7789380000000001</v>
      </c>
      <c r="H254">
        <v>7.41364</v>
      </c>
      <c r="I254">
        <v>7.1547840000000003</v>
      </c>
      <c r="J254">
        <v>6.9558460000000002</v>
      </c>
      <c r="K254">
        <v>6.6016760000000003</v>
      </c>
      <c r="L254">
        <v>6.4210399999999996</v>
      </c>
      <c r="M254">
        <v>6.42225</v>
      </c>
      <c r="N254">
        <v>6.3077420000000002</v>
      </c>
      <c r="O254">
        <v>6.3062100000000001</v>
      </c>
      <c r="P254">
        <v>6.3193539999999997</v>
      </c>
      <c r="Q254">
        <v>6.3939459999999997</v>
      </c>
      <c r="R254">
        <v>6.0917880000000002</v>
      </c>
      <c r="S254">
        <v>5.9400219999999999</v>
      </c>
      <c r="T254">
        <v>5.9109119999999997</v>
      </c>
      <c r="U254">
        <v>4.660266</v>
      </c>
      <c r="V254">
        <v>5.2063600000000001</v>
      </c>
      <c r="W254">
        <v>5.2198260000000003</v>
      </c>
      <c r="X254">
        <v>6.0591280000000003</v>
      </c>
      <c r="Y254">
        <v>6.1991199999999997</v>
      </c>
      <c r="Z254">
        <v>4.8100959999999997</v>
      </c>
      <c r="AA254">
        <v>5.0246779999999998</v>
      </c>
      <c r="AB254">
        <v>7.0926920000000004</v>
      </c>
      <c r="AC254">
        <v>4.6864739999999996</v>
      </c>
      <c r="AD254">
        <v>4.2737579999999999</v>
      </c>
      <c r="AE254">
        <v>5.5119059999999998</v>
      </c>
      <c r="AF254">
        <v>6.970764</v>
      </c>
      <c r="AG254">
        <v>8.2405220000000003</v>
      </c>
      <c r="AH254">
        <v>10.770764</v>
      </c>
      <c r="AI254">
        <v>12.20309</v>
      </c>
      <c r="AJ254">
        <v>12.060036</v>
      </c>
      <c r="AK254">
        <v>12.8281913622848</v>
      </c>
      <c r="AL254">
        <v>12.141406778180849</v>
      </c>
      <c r="AM254">
        <v>12.2186061940769</v>
      </c>
      <c r="AN254">
        <v>13.757649609972949</v>
      </c>
      <c r="AO254">
        <v>14.200311025869</v>
      </c>
      <c r="AP254">
        <v>14.01799516345954</v>
      </c>
      <c r="AQ254">
        <v>13.69673506265851</v>
      </c>
      <c r="AR254">
        <v>13.153129389838981</v>
      </c>
      <c r="AS254">
        <v>11.713606</v>
      </c>
      <c r="AT254">
        <v>10.927286</v>
      </c>
      <c r="AU254">
        <v>10.05597</v>
      </c>
      <c r="AV254">
        <v>9.1373999999999995</v>
      </c>
      <c r="AW254">
        <v>8.4563140000000008</v>
      </c>
      <c r="AX254">
        <v>8.1723800000000004</v>
      </c>
      <c r="AY254">
        <v>7.9469919999999998</v>
      </c>
      <c r="AZ254">
        <v>9.3173080000000006</v>
      </c>
    </row>
    <row r="255" spans="2:52" x14ac:dyDescent="0.35">
      <c r="B255" t="s">
        <v>62</v>
      </c>
      <c r="C255" t="s">
        <v>166</v>
      </c>
      <c r="D255" t="s">
        <v>316</v>
      </c>
      <c r="E255">
        <v>9.2520699999999998</v>
      </c>
      <c r="F255">
        <v>8.5858220000000003</v>
      </c>
      <c r="G255">
        <v>7.7789380000000001</v>
      </c>
      <c r="H255">
        <v>7.41364</v>
      </c>
      <c r="I255">
        <v>7.1547840000000003</v>
      </c>
      <c r="J255">
        <v>6.9558460000000002</v>
      </c>
      <c r="K255">
        <v>6.6016760000000003</v>
      </c>
      <c r="L255">
        <v>6.4210399999999996</v>
      </c>
      <c r="M255">
        <v>6.42225</v>
      </c>
      <c r="N255">
        <v>6.3077420000000002</v>
      </c>
      <c r="O255">
        <v>6.3062100000000001</v>
      </c>
      <c r="P255">
        <v>6.3193539999999997</v>
      </c>
      <c r="Q255">
        <v>6.3939459999999997</v>
      </c>
      <c r="R255">
        <v>6.0917880000000002</v>
      </c>
      <c r="S255">
        <v>5.9400219999999999</v>
      </c>
      <c r="T255">
        <v>5.9109119999999997</v>
      </c>
      <c r="U255">
        <v>4.660266</v>
      </c>
      <c r="V255">
        <v>5.2063600000000001</v>
      </c>
      <c r="W255">
        <v>5.2198260000000003</v>
      </c>
      <c r="X255">
        <v>6.0591280000000003</v>
      </c>
      <c r="Y255">
        <v>6.1991199999999997</v>
      </c>
      <c r="Z255">
        <v>4.8100959999999997</v>
      </c>
      <c r="AA255">
        <v>5.0246779999999998</v>
      </c>
      <c r="AB255">
        <v>7.0926920000000004</v>
      </c>
      <c r="AC255">
        <v>4.6864739999999996</v>
      </c>
      <c r="AD255">
        <v>4.2737579999999999</v>
      </c>
      <c r="AE255">
        <v>5.5119059999999998</v>
      </c>
      <c r="AF255">
        <v>6.970764</v>
      </c>
      <c r="AG255">
        <v>8.2405220000000003</v>
      </c>
      <c r="AH255">
        <v>10.770764</v>
      </c>
      <c r="AI255">
        <v>12.20309</v>
      </c>
      <c r="AJ255">
        <v>12.060036</v>
      </c>
      <c r="AK255">
        <v>12.98771364240147</v>
      </c>
      <c r="AL255">
        <v>12.310597075274281</v>
      </c>
      <c r="AM255">
        <v>12.397464508147101</v>
      </c>
      <c r="AN255">
        <v>13.94617594101992</v>
      </c>
      <c r="AO255">
        <v>14.39850537389273</v>
      </c>
      <c r="AP255">
        <v>14.19226736691256</v>
      </c>
      <c r="AQ255">
        <v>13.866868580920411</v>
      </c>
      <c r="AR255">
        <v>13.31950921688102</v>
      </c>
      <c r="AS255">
        <v>11.713606</v>
      </c>
      <c r="AT255">
        <v>10.927286</v>
      </c>
      <c r="AU255">
        <v>10.05597</v>
      </c>
      <c r="AV255">
        <v>9.1373999999999995</v>
      </c>
      <c r="AW255">
        <v>8.4563140000000008</v>
      </c>
      <c r="AX255">
        <v>8.1723800000000004</v>
      </c>
      <c r="AY255">
        <v>7.9469919999999998</v>
      </c>
      <c r="AZ255">
        <v>9.3173080000000006</v>
      </c>
    </row>
    <row r="256" spans="2:52" x14ac:dyDescent="0.35">
      <c r="B256" t="s">
        <v>62</v>
      </c>
      <c r="C256" t="s">
        <v>166</v>
      </c>
      <c r="D256" t="s">
        <v>317</v>
      </c>
      <c r="E256">
        <v>9.2520699999999998</v>
      </c>
      <c r="F256">
        <v>8.5858220000000003</v>
      </c>
      <c r="G256">
        <v>7.7789380000000001</v>
      </c>
      <c r="H256">
        <v>7.41364</v>
      </c>
      <c r="I256">
        <v>7.1547840000000003</v>
      </c>
      <c r="J256">
        <v>6.9558460000000002</v>
      </c>
      <c r="K256">
        <v>6.6016760000000003</v>
      </c>
      <c r="L256">
        <v>6.4210399999999996</v>
      </c>
      <c r="M256">
        <v>6.42225</v>
      </c>
      <c r="N256">
        <v>6.3077420000000002</v>
      </c>
      <c r="O256">
        <v>6.3062100000000001</v>
      </c>
      <c r="P256">
        <v>6.3193539999999997</v>
      </c>
      <c r="Q256">
        <v>6.3939459999999997</v>
      </c>
      <c r="R256">
        <v>6.0917880000000002</v>
      </c>
      <c r="S256">
        <v>5.9400219999999999</v>
      </c>
      <c r="T256">
        <v>5.9109119999999997</v>
      </c>
      <c r="U256">
        <v>4.660266</v>
      </c>
      <c r="V256">
        <v>5.2063600000000001</v>
      </c>
      <c r="W256">
        <v>5.2198260000000003</v>
      </c>
      <c r="X256">
        <v>6.0591280000000003</v>
      </c>
      <c r="Y256">
        <v>6.1991199999999997</v>
      </c>
      <c r="Z256">
        <v>4.8100959999999997</v>
      </c>
      <c r="AA256">
        <v>5.0246779999999998</v>
      </c>
      <c r="AB256">
        <v>7.0926920000000004</v>
      </c>
      <c r="AC256">
        <v>4.6864739999999996</v>
      </c>
      <c r="AD256">
        <v>4.2737579999999999</v>
      </c>
      <c r="AE256">
        <v>5.5119059999999998</v>
      </c>
      <c r="AF256">
        <v>6.970764</v>
      </c>
      <c r="AG256">
        <v>8.2405220000000003</v>
      </c>
      <c r="AH256">
        <v>10.770764</v>
      </c>
      <c r="AI256">
        <v>12.20309</v>
      </c>
      <c r="AJ256">
        <v>12.060036</v>
      </c>
      <c r="AK256">
        <v>13.23540097997874</v>
      </c>
      <c r="AL256">
        <v>12.573295766644121</v>
      </c>
      <c r="AM256">
        <v>12.6751745533095</v>
      </c>
      <c r="AN256">
        <v>14.23889733997488</v>
      </c>
      <c r="AO256">
        <v>14.70623812664026</v>
      </c>
      <c r="AP256">
        <v>14.46285664168618</v>
      </c>
      <c r="AQ256">
        <v>14.13103179461147</v>
      </c>
      <c r="AR256">
        <v>13.57784414261349</v>
      </c>
      <c r="AS256">
        <v>11.713606</v>
      </c>
      <c r="AT256">
        <v>10.927286</v>
      </c>
      <c r="AU256">
        <v>10.05597</v>
      </c>
      <c r="AV256">
        <v>9.1373999999999995</v>
      </c>
      <c r="AW256">
        <v>8.4563140000000008</v>
      </c>
      <c r="AX256">
        <v>8.1723800000000004</v>
      </c>
      <c r="AY256">
        <v>7.9469919999999998</v>
      </c>
      <c r="AZ256">
        <v>9.3173080000000006</v>
      </c>
    </row>
    <row r="257" spans="2:52" x14ac:dyDescent="0.35">
      <c r="B257" t="s">
        <v>62</v>
      </c>
      <c r="C257" t="s">
        <v>166</v>
      </c>
      <c r="D257" t="s">
        <v>318</v>
      </c>
      <c r="E257">
        <v>9.2520699999999998</v>
      </c>
      <c r="F257">
        <v>8.5858220000000003</v>
      </c>
      <c r="G257">
        <v>7.7789380000000001</v>
      </c>
      <c r="H257">
        <v>7.41364</v>
      </c>
      <c r="I257">
        <v>7.1547840000000003</v>
      </c>
      <c r="J257">
        <v>6.9558460000000002</v>
      </c>
      <c r="K257">
        <v>6.6016760000000003</v>
      </c>
      <c r="L257">
        <v>6.4210399999999996</v>
      </c>
      <c r="M257">
        <v>6.42225</v>
      </c>
      <c r="N257">
        <v>6.3077420000000002</v>
      </c>
      <c r="O257">
        <v>6.3062100000000001</v>
      </c>
      <c r="P257">
        <v>6.3193539999999997</v>
      </c>
      <c r="Q257">
        <v>6.3939459999999997</v>
      </c>
      <c r="R257">
        <v>6.0917880000000002</v>
      </c>
      <c r="S257">
        <v>5.9400219999999999</v>
      </c>
      <c r="T257">
        <v>5.9109119999999997</v>
      </c>
      <c r="U257">
        <v>4.660266</v>
      </c>
      <c r="V257">
        <v>5.2063600000000001</v>
      </c>
      <c r="W257">
        <v>5.2198260000000003</v>
      </c>
      <c r="X257">
        <v>6.0591280000000003</v>
      </c>
      <c r="Y257">
        <v>6.1991199999999997</v>
      </c>
      <c r="Z257">
        <v>4.8100959999999997</v>
      </c>
      <c r="AA257">
        <v>5.0246779999999998</v>
      </c>
      <c r="AB257">
        <v>7.0926920000000004</v>
      </c>
      <c r="AC257">
        <v>4.6864739999999996</v>
      </c>
      <c r="AD257">
        <v>4.2737579999999999</v>
      </c>
      <c r="AE257">
        <v>5.5119059999999998</v>
      </c>
      <c r="AF257">
        <v>6.970764</v>
      </c>
      <c r="AG257">
        <v>8.2405220000000003</v>
      </c>
      <c r="AH257">
        <v>10.770764</v>
      </c>
      <c r="AI257">
        <v>12.20309</v>
      </c>
      <c r="AJ257">
        <v>12.060036</v>
      </c>
      <c r="AK257">
        <v>13.554501083259749</v>
      </c>
      <c r="AL257">
        <v>12.91173527012398</v>
      </c>
      <c r="AM257">
        <v>13.032953456988199</v>
      </c>
      <c r="AN257">
        <v>14.61601564385243</v>
      </c>
      <c r="AO257">
        <v>15.102695830716661</v>
      </c>
      <c r="AP257">
        <v>14.81146172732184</v>
      </c>
      <c r="AQ257">
        <v>14.471358068842431</v>
      </c>
      <c r="AR257">
        <v>13.910661727430879</v>
      </c>
      <c r="AS257">
        <v>11.713606</v>
      </c>
      <c r="AT257">
        <v>10.927286</v>
      </c>
      <c r="AU257">
        <v>10.05597</v>
      </c>
      <c r="AV257">
        <v>9.1373999999999995</v>
      </c>
      <c r="AW257">
        <v>8.4563140000000008</v>
      </c>
      <c r="AX257">
        <v>8.1723800000000004</v>
      </c>
      <c r="AY257">
        <v>7.9469919999999998</v>
      </c>
      <c r="AZ257">
        <v>9.3173080000000006</v>
      </c>
    </row>
    <row r="258" spans="2:52" x14ac:dyDescent="0.35">
      <c r="B258" t="s">
        <v>62</v>
      </c>
      <c r="C258" t="s">
        <v>166</v>
      </c>
      <c r="D258" t="s">
        <v>319</v>
      </c>
      <c r="E258">
        <v>9.2520699999999998</v>
      </c>
      <c r="F258">
        <v>8.5858220000000003</v>
      </c>
      <c r="G258">
        <v>7.7789380000000001</v>
      </c>
      <c r="H258">
        <v>7.41364</v>
      </c>
      <c r="I258">
        <v>7.1547840000000003</v>
      </c>
      <c r="J258">
        <v>6.9558460000000002</v>
      </c>
      <c r="K258">
        <v>6.6016760000000003</v>
      </c>
      <c r="L258">
        <v>6.4210399999999996</v>
      </c>
      <c r="M258">
        <v>6.42225</v>
      </c>
      <c r="N258">
        <v>6.3077420000000002</v>
      </c>
      <c r="O258">
        <v>6.3062100000000001</v>
      </c>
      <c r="P258">
        <v>6.3193539999999997</v>
      </c>
      <c r="Q258">
        <v>6.3939459999999997</v>
      </c>
      <c r="R258">
        <v>6.0917880000000002</v>
      </c>
      <c r="S258">
        <v>5.9400219999999999</v>
      </c>
      <c r="T258">
        <v>5.9109119999999997</v>
      </c>
      <c r="U258">
        <v>4.660266</v>
      </c>
      <c r="V258">
        <v>5.2063600000000001</v>
      </c>
      <c r="W258">
        <v>5.2198260000000003</v>
      </c>
      <c r="X258">
        <v>6.0591280000000003</v>
      </c>
      <c r="Y258">
        <v>6.1991199999999997</v>
      </c>
      <c r="Z258">
        <v>4.8100959999999997</v>
      </c>
      <c r="AA258">
        <v>5.0246779999999998</v>
      </c>
      <c r="AB258">
        <v>7.0926920000000004</v>
      </c>
      <c r="AC258">
        <v>4.6864739999999996</v>
      </c>
      <c r="AD258">
        <v>4.2737579999999999</v>
      </c>
      <c r="AE258">
        <v>5.5119059999999998</v>
      </c>
      <c r="AF258">
        <v>6.970764</v>
      </c>
      <c r="AG258">
        <v>8.2405220000000003</v>
      </c>
      <c r="AH258">
        <v>10.770764</v>
      </c>
      <c r="AI258">
        <v>12.20309</v>
      </c>
      <c r="AJ258">
        <v>12.060036</v>
      </c>
      <c r="AK258">
        <v>13.9454378996671</v>
      </c>
      <c r="AL258">
        <v>13.32636522691965</v>
      </c>
      <c r="AM258">
        <v>13.471276554172199</v>
      </c>
      <c r="AN258">
        <v>15.078031881424749</v>
      </c>
      <c r="AO258">
        <v>15.588405208677299</v>
      </c>
      <c r="AP258">
        <v>15.238545770731889</v>
      </c>
      <c r="AQ258">
        <v>14.88829955152965</v>
      </c>
      <c r="AR258">
        <v>14.318404143416</v>
      </c>
      <c r="AS258">
        <v>11.713606</v>
      </c>
      <c r="AT258">
        <v>10.927286</v>
      </c>
      <c r="AU258">
        <v>10.05597</v>
      </c>
      <c r="AV258">
        <v>9.1373999999999995</v>
      </c>
      <c r="AW258">
        <v>8.4563140000000008</v>
      </c>
      <c r="AX258">
        <v>8.1723800000000004</v>
      </c>
      <c r="AY258">
        <v>7.9469919999999998</v>
      </c>
      <c r="AZ258">
        <v>9.3173080000000006</v>
      </c>
    </row>
    <row r="259" spans="2:52" x14ac:dyDescent="0.35">
      <c r="B259" t="s">
        <v>62</v>
      </c>
      <c r="C259" t="s">
        <v>166</v>
      </c>
      <c r="D259" t="s">
        <v>320</v>
      </c>
      <c r="E259">
        <v>9.2520699999999998</v>
      </c>
      <c r="F259">
        <v>8.5858220000000003</v>
      </c>
      <c r="G259">
        <v>7.7789380000000001</v>
      </c>
      <c r="H259">
        <v>7.41364</v>
      </c>
      <c r="I259">
        <v>7.1547840000000003</v>
      </c>
      <c r="J259">
        <v>6.9558460000000002</v>
      </c>
      <c r="K259">
        <v>6.6016760000000003</v>
      </c>
      <c r="L259">
        <v>6.4210399999999996</v>
      </c>
      <c r="M259">
        <v>6.42225</v>
      </c>
      <c r="N259">
        <v>6.3077420000000002</v>
      </c>
      <c r="O259">
        <v>6.3062100000000001</v>
      </c>
      <c r="P259">
        <v>6.3193539999999997</v>
      </c>
      <c r="Q259">
        <v>6.3939459999999997</v>
      </c>
      <c r="R259">
        <v>6.0917880000000002</v>
      </c>
      <c r="S259">
        <v>5.9400219999999999</v>
      </c>
      <c r="T259">
        <v>5.9109119999999997</v>
      </c>
      <c r="U259">
        <v>4.660266</v>
      </c>
      <c r="V259">
        <v>5.2063600000000001</v>
      </c>
      <c r="W259">
        <v>5.2198260000000003</v>
      </c>
      <c r="X259">
        <v>6.0591280000000003</v>
      </c>
      <c r="Y259">
        <v>6.1991199999999997</v>
      </c>
      <c r="Z259">
        <v>4.8100959999999997</v>
      </c>
      <c r="AA259">
        <v>5.0246779999999998</v>
      </c>
      <c r="AB259">
        <v>7.0926920000000004</v>
      </c>
      <c r="AC259">
        <v>4.6864739999999996</v>
      </c>
      <c r="AD259">
        <v>4.2737579999999999</v>
      </c>
      <c r="AE259">
        <v>5.5119059999999998</v>
      </c>
      <c r="AF259">
        <v>6.970764</v>
      </c>
      <c r="AG259">
        <v>8.2405220000000003</v>
      </c>
      <c r="AH259">
        <v>10.770764</v>
      </c>
      <c r="AI259">
        <v>12.20309</v>
      </c>
      <c r="AJ259">
        <v>12.060036</v>
      </c>
      <c r="AK259">
        <v>14.195453210363389</v>
      </c>
      <c r="AL259">
        <v>13.59153298068844</v>
      </c>
      <c r="AM259">
        <v>13.7515967510135</v>
      </c>
      <c r="AN259">
        <v>15.37350452133855</v>
      </c>
      <c r="AO259">
        <v>15.89903029166361</v>
      </c>
      <c r="AP259">
        <v>15.51167827021828</v>
      </c>
      <c r="AQ259">
        <v>15.15494559242747</v>
      </c>
      <c r="AR259">
        <v>14.579167117221861</v>
      </c>
      <c r="AS259">
        <v>11.713606</v>
      </c>
      <c r="AT259">
        <v>10.927286</v>
      </c>
      <c r="AU259">
        <v>10.05597</v>
      </c>
      <c r="AV259">
        <v>9.1373999999999995</v>
      </c>
      <c r="AW259">
        <v>8.4563140000000008</v>
      </c>
      <c r="AX259">
        <v>8.1723800000000004</v>
      </c>
      <c r="AY259">
        <v>7.9469919999999998</v>
      </c>
      <c r="AZ259">
        <v>9.3173080000000006</v>
      </c>
    </row>
    <row r="260" spans="2:52" x14ac:dyDescent="0.35">
      <c r="B260" t="s">
        <v>62</v>
      </c>
      <c r="C260" t="s">
        <v>166</v>
      </c>
      <c r="D260" t="s">
        <v>321</v>
      </c>
      <c r="E260">
        <v>9.2520699999999998</v>
      </c>
      <c r="F260">
        <v>8.5858220000000003</v>
      </c>
      <c r="G260">
        <v>7.7789380000000001</v>
      </c>
      <c r="H260">
        <v>7.41364</v>
      </c>
      <c r="I260">
        <v>7.1547840000000003</v>
      </c>
      <c r="J260">
        <v>6.9558460000000002</v>
      </c>
      <c r="K260">
        <v>6.6016760000000003</v>
      </c>
      <c r="L260">
        <v>6.4210399999999996</v>
      </c>
      <c r="M260">
        <v>6.42225</v>
      </c>
      <c r="N260">
        <v>6.3077420000000002</v>
      </c>
      <c r="O260">
        <v>6.3062100000000001</v>
      </c>
      <c r="P260">
        <v>6.3193539999999997</v>
      </c>
      <c r="Q260">
        <v>6.3939459999999997</v>
      </c>
      <c r="R260">
        <v>6.0917880000000002</v>
      </c>
      <c r="S260">
        <v>5.9400219999999999</v>
      </c>
      <c r="T260">
        <v>5.9109119999999997</v>
      </c>
      <c r="U260">
        <v>4.660266</v>
      </c>
      <c r="V260">
        <v>5.2063600000000001</v>
      </c>
      <c r="W260">
        <v>5.2198260000000003</v>
      </c>
      <c r="X260">
        <v>6.0591280000000003</v>
      </c>
      <c r="Y260">
        <v>6.1991199999999997</v>
      </c>
      <c r="Z260">
        <v>4.8100959999999997</v>
      </c>
      <c r="AA260">
        <v>5.0246779999999998</v>
      </c>
      <c r="AB260">
        <v>7.0926920000000004</v>
      </c>
      <c r="AC260">
        <v>4.6864739999999996</v>
      </c>
      <c r="AD260">
        <v>4.2737579999999999</v>
      </c>
      <c r="AE260">
        <v>5.5119059999999998</v>
      </c>
      <c r="AF260">
        <v>6.970764</v>
      </c>
      <c r="AG260">
        <v>8.2405220000000003</v>
      </c>
      <c r="AH260">
        <v>10.770764</v>
      </c>
      <c r="AI260">
        <v>12.20309</v>
      </c>
      <c r="AJ260">
        <v>12.060036</v>
      </c>
      <c r="AK260">
        <v>14.44518029175536</v>
      </c>
      <c r="AL260">
        <v>13.85639503671023</v>
      </c>
      <c r="AM260">
        <v>14.0315937816651</v>
      </c>
      <c r="AN260">
        <v>15.66863652661997</v>
      </c>
      <c r="AO260">
        <v>16.20929727157484</v>
      </c>
      <c r="AP260">
        <v>15.78449588982753</v>
      </c>
      <c r="AQ260">
        <v>15.421284231339969</v>
      </c>
      <c r="AR260">
        <v>14.839629471316369</v>
      </c>
      <c r="AS260">
        <v>11.713606</v>
      </c>
      <c r="AT260">
        <v>10.927286</v>
      </c>
      <c r="AU260">
        <v>10.05597</v>
      </c>
      <c r="AV260">
        <v>9.1373999999999995</v>
      </c>
      <c r="AW260">
        <v>8.4563140000000008</v>
      </c>
      <c r="AX260">
        <v>8.1723800000000004</v>
      </c>
      <c r="AY260">
        <v>7.9469919999999998</v>
      </c>
      <c r="AZ260">
        <v>9.3173080000000006</v>
      </c>
    </row>
    <row r="261" spans="2:52" x14ac:dyDescent="0.35">
      <c r="B261" t="s">
        <v>62</v>
      </c>
      <c r="C261" t="s">
        <v>166</v>
      </c>
      <c r="D261" t="s">
        <v>322</v>
      </c>
      <c r="E261">
        <v>9.2520699999999998</v>
      </c>
      <c r="F261">
        <v>8.5858220000000003</v>
      </c>
      <c r="G261">
        <v>7.7789380000000001</v>
      </c>
      <c r="H261">
        <v>7.41364</v>
      </c>
      <c r="I261">
        <v>7.1547840000000003</v>
      </c>
      <c r="J261">
        <v>6.9558460000000002</v>
      </c>
      <c r="K261">
        <v>6.6016760000000003</v>
      </c>
      <c r="L261">
        <v>6.4210399999999996</v>
      </c>
      <c r="M261">
        <v>6.42225</v>
      </c>
      <c r="N261">
        <v>6.3077420000000002</v>
      </c>
      <c r="O261">
        <v>6.3062100000000001</v>
      </c>
      <c r="P261">
        <v>6.3193539999999997</v>
      </c>
      <c r="Q261">
        <v>6.3939459999999997</v>
      </c>
      <c r="R261">
        <v>6.0917880000000002</v>
      </c>
      <c r="S261">
        <v>5.9400219999999999</v>
      </c>
      <c r="T261">
        <v>5.9109119999999997</v>
      </c>
      <c r="U261">
        <v>4.660266</v>
      </c>
      <c r="V261">
        <v>5.2063600000000001</v>
      </c>
      <c r="W261">
        <v>5.2198260000000003</v>
      </c>
      <c r="X261">
        <v>6.0591280000000003</v>
      </c>
      <c r="Y261">
        <v>6.1991199999999997</v>
      </c>
      <c r="Z261">
        <v>4.8100959999999997</v>
      </c>
      <c r="AA261">
        <v>5.0246779999999998</v>
      </c>
      <c r="AB261">
        <v>7.0926920000000004</v>
      </c>
      <c r="AC261">
        <v>4.6864739999999996</v>
      </c>
      <c r="AD261">
        <v>4.2737579999999999</v>
      </c>
      <c r="AE261">
        <v>5.5119059999999998</v>
      </c>
      <c r="AF261">
        <v>6.970764</v>
      </c>
      <c r="AG261">
        <v>8.2405220000000003</v>
      </c>
      <c r="AH261">
        <v>10.770764</v>
      </c>
      <c r="AI261">
        <v>12.20309</v>
      </c>
      <c r="AJ261">
        <v>12.060036</v>
      </c>
      <c r="AK261">
        <v>14.691704519271809</v>
      </c>
      <c r="AL261">
        <v>14.11786012650041</v>
      </c>
      <c r="AM261">
        <v>14.307999733729</v>
      </c>
      <c r="AN261">
        <v>15.959983340957599</v>
      </c>
      <c r="AO261">
        <v>16.515584948186191</v>
      </c>
      <c r="AP261">
        <v>16.05381450978723</v>
      </c>
      <c r="AQ261">
        <v>15.68420696623002</v>
      </c>
      <c r="AR261">
        <v>15.09675128718977</v>
      </c>
      <c r="AS261">
        <v>11.713606</v>
      </c>
      <c r="AT261">
        <v>10.927286</v>
      </c>
      <c r="AU261">
        <v>10.05597</v>
      </c>
      <c r="AV261">
        <v>9.1373999999999995</v>
      </c>
      <c r="AW261">
        <v>8.4563140000000008</v>
      </c>
      <c r="AX261">
        <v>8.1723800000000004</v>
      </c>
      <c r="AY261">
        <v>7.9469919999999998</v>
      </c>
      <c r="AZ261">
        <v>9.3173080000000006</v>
      </c>
    </row>
    <row r="262" spans="2:52" x14ac:dyDescent="0.35">
      <c r="B262" t="s">
        <v>62</v>
      </c>
      <c r="C262" t="s">
        <v>166</v>
      </c>
      <c r="D262" t="s">
        <v>387</v>
      </c>
      <c r="E262">
        <v>9.2520699999999998</v>
      </c>
      <c r="F262">
        <v>8.5858220000000003</v>
      </c>
      <c r="G262">
        <v>7.7789380000000001</v>
      </c>
      <c r="H262">
        <v>7.41364</v>
      </c>
      <c r="I262">
        <v>7.1547840000000003</v>
      </c>
      <c r="J262">
        <v>6.9558460000000002</v>
      </c>
      <c r="K262">
        <v>6.6016760000000003</v>
      </c>
      <c r="L262">
        <v>6.4210399999999996</v>
      </c>
      <c r="M262">
        <v>6.42225</v>
      </c>
      <c r="N262">
        <v>6.3077420000000002</v>
      </c>
      <c r="O262">
        <v>6.3062100000000001</v>
      </c>
      <c r="P262">
        <v>6.3193539999999997</v>
      </c>
      <c r="Q262">
        <v>6.3939459999999997</v>
      </c>
      <c r="R262">
        <v>6.0917880000000002</v>
      </c>
      <c r="S262">
        <v>5.9400219999999999</v>
      </c>
      <c r="T262">
        <v>5.9109119999999997</v>
      </c>
      <c r="U262">
        <v>4.660266</v>
      </c>
      <c r="V262">
        <v>5.2063600000000001</v>
      </c>
      <c r="W262">
        <v>5.2198260000000003</v>
      </c>
      <c r="X262">
        <v>6.0591280000000003</v>
      </c>
      <c r="Y262">
        <v>6.1991199999999997</v>
      </c>
      <c r="Z262">
        <v>4.8100959999999997</v>
      </c>
      <c r="AA262">
        <v>5.0246779999999998</v>
      </c>
      <c r="AB262">
        <v>7.0926920000000004</v>
      </c>
      <c r="AC262">
        <v>4.6864739999999996</v>
      </c>
      <c r="AD262">
        <v>4.2737579999999999</v>
      </c>
      <c r="AE262">
        <v>5.5119059999999998</v>
      </c>
      <c r="AF262">
        <v>6.970764</v>
      </c>
      <c r="AG262">
        <v>8.2405220000000003</v>
      </c>
      <c r="AH262">
        <v>10.770764</v>
      </c>
      <c r="AI262">
        <v>12.20309</v>
      </c>
      <c r="AJ262">
        <v>12.060036</v>
      </c>
      <c r="AK262">
        <v>14.93865018360772</v>
      </c>
      <c r="AL262">
        <v>14.379772194735461</v>
      </c>
      <c r="AM262">
        <v>14.5848782058632</v>
      </c>
      <c r="AN262">
        <v>16.25182821699094</v>
      </c>
      <c r="AO262">
        <v>16.822396228118681</v>
      </c>
      <c r="AP262">
        <v>16.32359353391799</v>
      </c>
      <c r="AQ262">
        <v>15.947579171430849</v>
      </c>
      <c r="AR262">
        <v>15.35431265661693</v>
      </c>
      <c r="AS262">
        <v>11.713606</v>
      </c>
      <c r="AT262">
        <v>10.927286</v>
      </c>
      <c r="AU262">
        <v>10.05597</v>
      </c>
      <c r="AV262">
        <v>9.1373999999999995</v>
      </c>
      <c r="AW262">
        <v>8.4563140000000008</v>
      </c>
      <c r="AX262">
        <v>8.1723800000000004</v>
      </c>
      <c r="AY262">
        <v>7.9469919999999998</v>
      </c>
      <c r="AZ262">
        <v>9.3173080000000006</v>
      </c>
    </row>
    <row r="263" spans="2:52" x14ac:dyDescent="0.35">
      <c r="B263" t="s">
        <v>62</v>
      </c>
      <c r="C263" t="s">
        <v>166</v>
      </c>
      <c r="D263" t="s">
        <v>510</v>
      </c>
      <c r="E263">
        <v>9.2520699999999998</v>
      </c>
      <c r="F263">
        <v>8.5858220000000003</v>
      </c>
      <c r="G263">
        <v>7.7789380000000001</v>
      </c>
      <c r="H263">
        <v>7.41364</v>
      </c>
      <c r="I263">
        <v>7.1547840000000003</v>
      </c>
      <c r="J263">
        <v>6.9558460000000002</v>
      </c>
      <c r="K263">
        <v>6.6016760000000003</v>
      </c>
      <c r="L263">
        <v>6.4210399999999996</v>
      </c>
      <c r="M263">
        <v>6.42225</v>
      </c>
      <c r="N263">
        <v>6.3077420000000002</v>
      </c>
      <c r="O263">
        <v>6.3062100000000001</v>
      </c>
      <c r="P263">
        <v>6.3193539999999997</v>
      </c>
      <c r="Q263">
        <v>6.3939459999999997</v>
      </c>
      <c r="R263">
        <v>6.0917880000000002</v>
      </c>
      <c r="S263">
        <v>5.9400219999999999</v>
      </c>
      <c r="T263">
        <v>5.9109119999999997</v>
      </c>
      <c r="U263">
        <v>4.660266</v>
      </c>
      <c r="V263">
        <v>5.2063600000000001</v>
      </c>
      <c r="W263">
        <v>5.2198260000000003</v>
      </c>
      <c r="X263">
        <v>6.0591280000000003</v>
      </c>
      <c r="Y263">
        <v>6.1991199999999997</v>
      </c>
      <c r="Z263">
        <v>4.8100959999999997</v>
      </c>
      <c r="AA263">
        <v>5.0246779999999998</v>
      </c>
      <c r="AB263">
        <v>7.0926920000000004</v>
      </c>
      <c r="AC263">
        <v>4.6864739999999996</v>
      </c>
      <c r="AD263">
        <v>4.2737579999999999</v>
      </c>
      <c r="AE263">
        <v>5.5119059999999998</v>
      </c>
      <c r="AF263">
        <v>6.970764</v>
      </c>
      <c r="AG263">
        <v>8.2405220000000003</v>
      </c>
      <c r="AH263">
        <v>10.770764</v>
      </c>
      <c r="AI263">
        <v>12.20309</v>
      </c>
      <c r="AJ263">
        <v>12.060036</v>
      </c>
      <c r="AK263">
        <v>15.177938070734781</v>
      </c>
      <c r="AL263">
        <v>14.633562378052041</v>
      </c>
      <c r="AM263">
        <v>14.8531706853693</v>
      </c>
      <c r="AN263">
        <v>16.534622992686561</v>
      </c>
      <c r="AO263">
        <v>17.119693300003821</v>
      </c>
      <c r="AP263">
        <v>16.585006719077779</v>
      </c>
      <c r="AQ263">
        <v>16.20278421291226</v>
      </c>
      <c r="AR263">
        <v>15.60388705615749</v>
      </c>
      <c r="AS263">
        <v>11.713606</v>
      </c>
      <c r="AT263">
        <v>10.927286</v>
      </c>
      <c r="AU263">
        <v>10.05597</v>
      </c>
      <c r="AV263">
        <v>9.1373999999999995</v>
      </c>
      <c r="AW263">
        <v>8.4563140000000008</v>
      </c>
      <c r="AX263">
        <v>8.1723800000000004</v>
      </c>
      <c r="AY263">
        <v>7.9469919999999998</v>
      </c>
      <c r="AZ263">
        <v>9.3173080000000006</v>
      </c>
    </row>
    <row r="264" spans="2:52" x14ac:dyDescent="0.35">
      <c r="B264" t="s">
        <v>69</v>
      </c>
      <c r="C264" t="s">
        <v>174</v>
      </c>
      <c r="D264" t="s">
        <v>315</v>
      </c>
      <c r="E264">
        <v>21.95721462118777</v>
      </c>
      <c r="F264">
        <v>20.07711920985815</v>
      </c>
      <c r="G264">
        <v>18.06392188936092</v>
      </c>
      <c r="H264">
        <v>16.623061861415131</v>
      </c>
      <c r="I264">
        <v>15.97719623927977</v>
      </c>
      <c r="J264">
        <v>15.597811788428061</v>
      </c>
      <c r="K264">
        <v>15.10569597099281</v>
      </c>
      <c r="L264">
        <v>14.49117123202975</v>
      </c>
      <c r="M264">
        <v>14.74992548770059</v>
      </c>
      <c r="N264">
        <v>15.23387429228255</v>
      </c>
      <c r="O264">
        <v>15.852252174272939</v>
      </c>
      <c r="P264">
        <v>17.282412338059562</v>
      </c>
      <c r="Q264">
        <v>18.287461489273991</v>
      </c>
      <c r="R264">
        <v>19.437334723030052</v>
      </c>
      <c r="S264">
        <v>17.838871747356819</v>
      </c>
      <c r="T264">
        <v>16.134345336727971</v>
      </c>
      <c r="U264">
        <v>15.431143295981361</v>
      </c>
      <c r="V264">
        <v>14.27310763371827</v>
      </c>
      <c r="W264">
        <v>12.870721731717561</v>
      </c>
      <c r="X264">
        <v>12.19411348359619</v>
      </c>
      <c r="Y264">
        <v>11.39956146719936</v>
      </c>
      <c r="Z264">
        <v>11.77610820771924</v>
      </c>
      <c r="AA264">
        <v>12.456434360653409</v>
      </c>
      <c r="AB264">
        <v>13.29733411768826</v>
      </c>
      <c r="AC264">
        <v>14.06752721025916</v>
      </c>
      <c r="AD264">
        <v>15.586667242682161</v>
      </c>
      <c r="AE264">
        <v>18.292206287647911</v>
      </c>
      <c r="AF264">
        <v>18.593922744247461</v>
      </c>
      <c r="AG264">
        <v>17.649031676764238</v>
      </c>
      <c r="AH264">
        <v>19.468673314029211</v>
      </c>
      <c r="AI264">
        <v>21.17542542476486</v>
      </c>
      <c r="AJ264">
        <v>23.13588901029086</v>
      </c>
      <c r="AK264">
        <v>25.38140036943323</v>
      </c>
      <c r="AL264">
        <v>26.985800073506681</v>
      </c>
      <c r="AM264">
        <v>29.780321279281932</v>
      </c>
      <c r="AN264">
        <v>32.241372554122407</v>
      </c>
      <c r="AO264">
        <v>34.685039987963933</v>
      </c>
      <c r="AP264">
        <v>36.021780343766203</v>
      </c>
      <c r="AQ264">
        <v>35.725450494016279</v>
      </c>
      <c r="AR264">
        <v>33.687004886519652</v>
      </c>
      <c r="AS264">
        <v>31.819683756029569</v>
      </c>
      <c r="AT264">
        <v>29.234156019500269</v>
      </c>
      <c r="AU264">
        <v>26.587131570133309</v>
      </c>
      <c r="AV264">
        <v>24.59413517140872</v>
      </c>
      <c r="AW264">
        <v>22.835389697622009</v>
      </c>
      <c r="AX264">
        <v>21.366455133210621</v>
      </c>
      <c r="AY264">
        <v>20.143942933044119</v>
      </c>
      <c r="AZ264">
        <v>25.25705914595892</v>
      </c>
    </row>
    <row r="265" spans="2:52" x14ac:dyDescent="0.35">
      <c r="B265" t="s">
        <v>69</v>
      </c>
      <c r="C265" t="s">
        <v>174</v>
      </c>
      <c r="D265" t="s">
        <v>316</v>
      </c>
      <c r="E265">
        <v>25.520676636525401</v>
      </c>
      <c r="F265">
        <v>23.335458344217109</v>
      </c>
      <c r="G265">
        <v>20.995536878388211</v>
      </c>
      <c r="H265">
        <v>19.32083799302886</v>
      </c>
      <c r="I265">
        <v>18.570154084457901</v>
      </c>
      <c r="J265">
        <v>18.12919888781061</v>
      </c>
      <c r="K265">
        <v>17.557217019383408</v>
      </c>
      <c r="L265">
        <v>16.842960342532969</v>
      </c>
      <c r="M265">
        <v>17.14370812868103</v>
      </c>
      <c r="N265">
        <v>17.706197550196791</v>
      </c>
      <c r="O265">
        <v>18.424932701158419</v>
      </c>
      <c r="P265">
        <v>20.087195228902669</v>
      </c>
      <c r="Q265">
        <v>21.255354981151349</v>
      </c>
      <c r="R265">
        <v>22.59184248550752</v>
      </c>
      <c r="S265">
        <v>20.733963085893219</v>
      </c>
      <c r="T265">
        <v>18.752807092541499</v>
      </c>
      <c r="U265">
        <v>17.93548157099189</v>
      </c>
      <c r="V265">
        <v>16.589506948069431</v>
      </c>
      <c r="W265">
        <v>14.95952619950733</v>
      </c>
      <c r="X265">
        <v>14.173110408259889</v>
      </c>
      <c r="Y265">
        <v>13.24960961677991</v>
      </c>
      <c r="Z265">
        <v>13.68726656777006</v>
      </c>
      <c r="AA265">
        <v>14.47800364694632</v>
      </c>
      <c r="AB265">
        <v>15.455374008044441</v>
      </c>
      <c r="AC265">
        <v>16.350562637490189</v>
      </c>
      <c r="AD265">
        <v>18.116245680714499</v>
      </c>
      <c r="AE265">
        <v>21.260869818397119</v>
      </c>
      <c r="AF265">
        <v>21.61155219125898</v>
      </c>
      <c r="AG265">
        <v>20.513313648438011</v>
      </c>
      <c r="AH265">
        <v>22.62826705305546</v>
      </c>
      <c r="AI265">
        <v>24.612009957984789</v>
      </c>
      <c r="AJ265">
        <v>26.890639469380691</v>
      </c>
      <c r="AK265">
        <v>29.500577490618522</v>
      </c>
      <c r="AL265">
        <v>31.36535709722148</v>
      </c>
      <c r="AM265">
        <v>34.61340441455674</v>
      </c>
      <c r="AN265">
        <v>37.47386257624477</v>
      </c>
      <c r="AO265">
        <v>40.314115653067113</v>
      </c>
      <c r="AP265">
        <v>41.867797163039</v>
      </c>
      <c r="AQ265">
        <v>41.523375595746018</v>
      </c>
      <c r="AR265">
        <v>39.154108268920893</v>
      </c>
      <c r="AS265">
        <v>36.983737410414868</v>
      </c>
      <c r="AT265">
        <v>33.978601356634186</v>
      </c>
      <c r="AU265">
        <v>30.901988216637619</v>
      </c>
      <c r="AV265">
        <v>28.585546103778309</v>
      </c>
      <c r="AW265">
        <v>26.541371772160129</v>
      </c>
      <c r="AX265">
        <v>24.834042101010319</v>
      </c>
      <c r="AY265">
        <v>23.413126967514721</v>
      </c>
      <c r="AZ265">
        <v>29.35605678470824</v>
      </c>
    </row>
    <row r="266" spans="2:52" x14ac:dyDescent="0.35">
      <c r="B266" t="s">
        <v>69</v>
      </c>
      <c r="C266" t="s">
        <v>174</v>
      </c>
      <c r="D266" t="s">
        <v>317</v>
      </c>
      <c r="E266">
        <v>25.949904712755</v>
      </c>
      <c r="F266">
        <v>23.727933592255351</v>
      </c>
      <c r="G266">
        <v>21.348657370923291</v>
      </c>
      <c r="H266">
        <v>19.645791999578289</v>
      </c>
      <c r="I266">
        <v>18.882482461423859</v>
      </c>
      <c r="J266">
        <v>18.434110911618859</v>
      </c>
      <c r="K266">
        <v>17.852508973923111</v>
      </c>
      <c r="L266">
        <v>17.126239331127248</v>
      </c>
      <c r="M266">
        <v>17.432045344982889</v>
      </c>
      <c r="N266">
        <v>18.003995183858869</v>
      </c>
      <c r="O266">
        <v>18.73481862348774</v>
      </c>
      <c r="P266">
        <v>20.425038472157841</v>
      </c>
      <c r="Q266">
        <v>21.61284531175956</v>
      </c>
      <c r="R266">
        <v>22.971810980334102</v>
      </c>
      <c r="S266">
        <v>21.082684211697401</v>
      </c>
      <c r="T266">
        <v>19.068207480504419</v>
      </c>
      <c r="U266">
        <v>18.237135495008548</v>
      </c>
      <c r="V266">
        <v>16.868523145575971</v>
      </c>
      <c r="W266">
        <v>15.21112801803948</v>
      </c>
      <c r="X266">
        <v>14.41148562853208</v>
      </c>
      <c r="Y266">
        <v>13.472452628648339</v>
      </c>
      <c r="Z266">
        <v>13.91747046014325</v>
      </c>
      <c r="AA266">
        <v>14.721506816612671</v>
      </c>
      <c r="AB266">
        <v>15.71531540957403</v>
      </c>
      <c r="AC266">
        <v>16.625560069812071</v>
      </c>
      <c r="AD266">
        <v>18.420939846656271</v>
      </c>
      <c r="AE266">
        <v>21.61845290214881</v>
      </c>
      <c r="AF266">
        <v>21.975033344345391</v>
      </c>
      <c r="AG266">
        <v>20.858323707529141</v>
      </c>
      <c r="AH266">
        <v>23.008848166711811</v>
      </c>
      <c r="AI266">
        <v>25.025955318324101</v>
      </c>
      <c r="AJ266">
        <v>27.3429087258904</v>
      </c>
      <c r="AK266">
        <v>29.996742866807551</v>
      </c>
      <c r="AL266">
        <v>31.89288589588298</v>
      </c>
      <c r="AM266">
        <v>35.195561588530467</v>
      </c>
      <c r="AN266">
        <v>38.104129327067241</v>
      </c>
      <c r="AO266">
        <v>40.992152154728593</v>
      </c>
      <c r="AP266">
        <v>42.571964779290298</v>
      </c>
      <c r="AQ266">
        <v>42.221750442125</v>
      </c>
      <c r="AR266">
        <v>39.812634796571857</v>
      </c>
      <c r="AS266">
        <v>37.605760826429368</v>
      </c>
      <c r="AT266">
        <v>34.550081882052822</v>
      </c>
      <c r="AU266">
        <v>31.421723690065999</v>
      </c>
      <c r="AV266">
        <v>29.066321717091661</v>
      </c>
      <c r="AW266">
        <v>26.987766752532799</v>
      </c>
      <c r="AX266">
        <v>25.25172178356096</v>
      </c>
      <c r="AY266">
        <v>23.806908511394429</v>
      </c>
      <c r="AZ266">
        <v>29.849791490838761</v>
      </c>
    </row>
    <row r="267" spans="2:52" x14ac:dyDescent="0.35">
      <c r="B267" t="s">
        <v>69</v>
      </c>
      <c r="C267" t="s">
        <v>174</v>
      </c>
      <c r="D267" t="s">
        <v>318</v>
      </c>
      <c r="E267">
        <v>26.519824607842821</v>
      </c>
      <c r="F267">
        <v>24.249053865074789</v>
      </c>
      <c r="G267">
        <v>21.81752323782268</v>
      </c>
      <c r="H267">
        <v>20.07725900646151</v>
      </c>
      <c r="I267">
        <v>19.297185426330039</v>
      </c>
      <c r="J267">
        <v>18.838966600804621</v>
      </c>
      <c r="K267">
        <v>18.24459134008578</v>
      </c>
      <c r="L267">
        <v>17.502371137038949</v>
      </c>
      <c r="M267">
        <v>17.8148933578812</v>
      </c>
      <c r="N267">
        <v>18.39940453737773</v>
      </c>
      <c r="O267">
        <v>19.146278549162901</v>
      </c>
      <c r="P267">
        <v>20.873619532938971</v>
      </c>
      <c r="Q267">
        <v>22.087513356554851</v>
      </c>
      <c r="R267">
        <v>23.476325052690381</v>
      </c>
      <c r="S267">
        <v>21.545708693178231</v>
      </c>
      <c r="T267">
        <v>19.486989396164422</v>
      </c>
      <c r="U267">
        <v>18.63766514870354</v>
      </c>
      <c r="V267">
        <v>17.238994908298402</v>
      </c>
      <c r="W267">
        <v>15.545199552411921</v>
      </c>
      <c r="X267">
        <v>14.72799516752224</v>
      </c>
      <c r="Y267">
        <v>13.76833883222738</v>
      </c>
      <c r="Z267">
        <v>14.223130284035941</v>
      </c>
      <c r="AA267">
        <v>15.044825137559521</v>
      </c>
      <c r="AB267">
        <v>16.06046006457904</v>
      </c>
      <c r="AC267">
        <v>16.990695801740461</v>
      </c>
      <c r="AD267">
        <v>18.825506268808311</v>
      </c>
      <c r="AE267">
        <v>22.093244102591939</v>
      </c>
      <c r="AF267">
        <v>22.45765587559519</v>
      </c>
      <c r="AG267">
        <v>21.316420713691169</v>
      </c>
      <c r="AH267">
        <v>23.514175661298669</v>
      </c>
      <c r="AI267">
        <v>25.57558314884486</v>
      </c>
      <c r="AJ267">
        <v>27.943422209271159</v>
      </c>
      <c r="AK267">
        <v>30.655540682709528</v>
      </c>
      <c r="AL267">
        <v>32.593327395958923</v>
      </c>
      <c r="AM267">
        <v>35.968537481510658</v>
      </c>
      <c r="AN267">
        <v>38.940984091232181</v>
      </c>
      <c r="AO267">
        <v>41.892434576342417</v>
      </c>
      <c r="AP267">
        <v>43.506943538143702</v>
      </c>
      <c r="AQ267">
        <v>43.149037684554557</v>
      </c>
      <c r="AR267">
        <v>40.687012290346608</v>
      </c>
      <c r="AS267">
        <v>38.431670266257179</v>
      </c>
      <c r="AT267">
        <v>35.308881548543191</v>
      </c>
      <c r="AU267">
        <v>32.111817378931043</v>
      </c>
      <c r="AV267">
        <v>29.704685333719961</v>
      </c>
      <c r="AW267">
        <v>27.580480497207869</v>
      </c>
      <c r="AX267">
        <v>25.806307967555711</v>
      </c>
      <c r="AY267">
        <v>24.329763256002039</v>
      </c>
      <c r="AZ267">
        <v>30.505361914821499</v>
      </c>
    </row>
    <row r="268" spans="2:52" x14ac:dyDescent="0.35">
      <c r="B268" t="s">
        <v>69</v>
      </c>
      <c r="C268" t="s">
        <v>174</v>
      </c>
      <c r="D268" t="s">
        <v>319</v>
      </c>
      <c r="E268">
        <v>27.230655075200371</v>
      </c>
      <c r="F268">
        <v>24.899019185237279</v>
      </c>
      <c r="G268">
        <v>22.40231444474264</v>
      </c>
      <c r="H268">
        <v>20.615404624460851</v>
      </c>
      <c r="I268">
        <v>19.81442215538544</v>
      </c>
      <c r="J268">
        <v>19.343921351878759</v>
      </c>
      <c r="K268">
        <v>18.733614611573991</v>
      </c>
      <c r="L268">
        <v>17.971500131637491</v>
      </c>
      <c r="M268">
        <v>18.292399116639601</v>
      </c>
      <c r="N268">
        <v>18.892577381459699</v>
      </c>
      <c r="O268">
        <v>19.659470409611121</v>
      </c>
      <c r="P268">
        <v>21.433110590947511</v>
      </c>
      <c r="Q268">
        <v>22.679541308254159</v>
      </c>
      <c r="R268">
        <v>24.105578351149479</v>
      </c>
      <c r="S268">
        <v>22.123214253882139</v>
      </c>
      <c r="T268">
        <v>20.009313581361731</v>
      </c>
      <c r="U268">
        <v>19.1372242681175</v>
      </c>
      <c r="V268">
        <v>17.701064435101241</v>
      </c>
      <c r="W268">
        <v>15.961869029921949</v>
      </c>
      <c r="X268">
        <v>15.122760511674381</v>
      </c>
      <c r="Y268">
        <v>14.137381798067929</v>
      </c>
      <c r="Z268">
        <v>14.60436336142585</v>
      </c>
      <c r="AA268">
        <v>15.4480827096583</v>
      </c>
      <c r="AB268">
        <v>16.490940450573209</v>
      </c>
      <c r="AC268">
        <v>17.446109984001279</v>
      </c>
      <c r="AD268">
        <v>19.330100232651571</v>
      </c>
      <c r="AE268">
        <v>22.685425659714511</v>
      </c>
      <c r="AF268">
        <v>23.059605030910621</v>
      </c>
      <c r="AG268">
        <v>21.887780499148509</v>
      </c>
      <c r="AH268">
        <v>24.14444349760651</v>
      </c>
      <c r="AI268">
        <v>26.261104414217741</v>
      </c>
      <c r="AJ268">
        <v>28.692410415728279</v>
      </c>
      <c r="AK268">
        <v>31.477223805913319</v>
      </c>
      <c r="AL268">
        <v>33.466950449210763</v>
      </c>
      <c r="AM268">
        <v>36.932628786269468</v>
      </c>
      <c r="AN268">
        <v>39.984748080257489</v>
      </c>
      <c r="AO268">
        <v>43.015308474982042</v>
      </c>
      <c r="AP268">
        <v>44.6730923142322</v>
      </c>
      <c r="AQ268">
        <v>44.305593245418642</v>
      </c>
      <c r="AR268">
        <v>41.777576364182018</v>
      </c>
      <c r="AS268">
        <v>39.461782740252048</v>
      </c>
      <c r="AT268">
        <v>36.255291607590152</v>
      </c>
      <c r="AU268">
        <v>32.972534163174601</v>
      </c>
      <c r="AV268">
        <v>30.500881977955409</v>
      </c>
      <c r="AW268">
        <v>28.31974050860245</v>
      </c>
      <c r="AX268">
        <v>26.498013520839251</v>
      </c>
      <c r="AY268">
        <v>24.98189188964497</v>
      </c>
      <c r="AZ268">
        <v>31.323019685469461</v>
      </c>
    </row>
    <row r="269" spans="2:52" x14ac:dyDescent="0.35">
      <c r="B269" t="s">
        <v>69</v>
      </c>
      <c r="C269" t="s">
        <v>174</v>
      </c>
      <c r="D269" t="s">
        <v>320</v>
      </c>
      <c r="E269">
        <v>27.659626659914132</v>
      </c>
      <c r="F269">
        <v>25.291259903949801</v>
      </c>
      <c r="G269">
        <v>22.755223924961829</v>
      </c>
      <c r="H269">
        <v>20.940164449990132</v>
      </c>
      <c r="I269">
        <v>20.126563895960899</v>
      </c>
      <c r="J269">
        <v>19.648651171046829</v>
      </c>
      <c r="K269">
        <v>19.028730110086631</v>
      </c>
      <c r="L269">
        <v>18.254609842728239</v>
      </c>
      <c r="M269">
        <v>18.580564032819961</v>
      </c>
      <c r="N269">
        <v>19.190197061789501</v>
      </c>
      <c r="O269">
        <v>19.969171155074431</v>
      </c>
      <c r="P269">
        <v>21.77075195103059</v>
      </c>
      <c r="Q269">
        <v>23.036818015285821</v>
      </c>
      <c r="R269">
        <v>24.485319790243661</v>
      </c>
      <c r="S269">
        <v>22.471726996276381</v>
      </c>
      <c r="T269">
        <v>20.324525497209041</v>
      </c>
      <c r="U269">
        <v>19.438697934419171</v>
      </c>
      <c r="V269">
        <v>17.979913902397421</v>
      </c>
      <c r="W269">
        <v>16.213320500106921</v>
      </c>
      <c r="X269">
        <v>15.36099328734667</v>
      </c>
      <c r="Y269">
        <v>14.360091646834791</v>
      </c>
      <c r="Z269">
        <v>14.83442969209565</v>
      </c>
      <c r="AA269">
        <v>15.691440370443569</v>
      </c>
      <c r="AB269">
        <v>16.750726520315808</v>
      </c>
      <c r="AC269">
        <v>17.720943087584718</v>
      </c>
      <c r="AD269">
        <v>19.634612324137318</v>
      </c>
      <c r="AE269">
        <v>23.042795064463661</v>
      </c>
      <c r="AF269">
        <v>23.422868980516881</v>
      </c>
      <c r="AG269">
        <v>22.232584392431921</v>
      </c>
      <c r="AH269">
        <v>24.524797189451132</v>
      </c>
      <c r="AI269">
        <v>26.674802415451641</v>
      </c>
      <c r="AJ269">
        <v>29.144409412127811</v>
      </c>
      <c r="AK269">
        <v>31.973092691223741</v>
      </c>
      <c r="AL269">
        <v>33.994164015321751</v>
      </c>
      <c r="AM269">
        <v>37.514438083707908</v>
      </c>
      <c r="AN269">
        <v>40.614638205963253</v>
      </c>
      <c r="AO269">
        <v>43.692939806013399</v>
      </c>
      <c r="AP269">
        <v>45.376839144823599</v>
      </c>
      <c r="AQ269">
        <v>45.003550767692097</v>
      </c>
      <c r="AR269">
        <v>42.435709379673241</v>
      </c>
      <c r="AS269">
        <v>40.083434457075143</v>
      </c>
      <c r="AT269">
        <v>36.826430636461012</v>
      </c>
      <c r="AU269">
        <v>33.491959061067973</v>
      </c>
      <c r="AV269">
        <v>30.98137029676808</v>
      </c>
      <c r="AW269">
        <v>28.765868739124571</v>
      </c>
      <c r="AX269">
        <v>26.915443612785619</v>
      </c>
      <c r="AY269">
        <v>25.375438123602759</v>
      </c>
      <c r="AZ269">
        <v>31.816459353203829</v>
      </c>
    </row>
    <row r="270" spans="2:52" x14ac:dyDescent="0.35">
      <c r="B270" t="s">
        <v>69</v>
      </c>
      <c r="C270" t="s">
        <v>174</v>
      </c>
      <c r="D270" t="s">
        <v>321</v>
      </c>
      <c r="E270">
        <v>28.091577806347729</v>
      </c>
      <c r="F270">
        <v>25.686225058200911</v>
      </c>
      <c r="G270">
        <v>23.110584652805109</v>
      </c>
      <c r="H270">
        <v>21.267180000557559</v>
      </c>
      <c r="I270">
        <v>20.4408737185598</v>
      </c>
      <c r="J270">
        <v>19.955497590326509</v>
      </c>
      <c r="K270">
        <v>19.3258954293185</v>
      </c>
      <c r="L270">
        <v>18.539685984435241</v>
      </c>
      <c r="M270">
        <v>18.870730492188368</v>
      </c>
      <c r="N270">
        <v>19.489883956448121</v>
      </c>
      <c r="O270">
        <v>20.281023027835388</v>
      </c>
      <c r="P270">
        <v>22.11073850904144</v>
      </c>
      <c r="Q270">
        <v>23.39657630393641</v>
      </c>
      <c r="R270">
        <v>24.867698847062861</v>
      </c>
      <c r="S270">
        <v>22.822660447321539</v>
      </c>
      <c r="T270">
        <v>20.641926819981119</v>
      </c>
      <c r="U270">
        <v>19.742265584163249</v>
      </c>
      <c r="V270">
        <v>18.26070020940038</v>
      </c>
      <c r="W270">
        <v>16.46651850829501</v>
      </c>
      <c r="X270">
        <v>15.60088078627825</v>
      </c>
      <c r="Y270">
        <v>14.584348399321311</v>
      </c>
      <c r="Z270">
        <v>15.066094023323799</v>
      </c>
      <c r="AA270">
        <v>15.93648835104522</v>
      </c>
      <c r="AB270">
        <v>17.012317018734649</v>
      </c>
      <c r="AC270">
        <v>17.99768513391394</v>
      </c>
      <c r="AD270">
        <v>19.94123950343624</v>
      </c>
      <c r="AE270">
        <v>23.402646694693889</v>
      </c>
      <c r="AF270">
        <v>23.788656098083479</v>
      </c>
      <c r="AG270">
        <v>22.57978323334796</v>
      </c>
      <c r="AH270">
        <v>24.90779275162145</v>
      </c>
      <c r="AI270">
        <v>27.091373890761641</v>
      </c>
      <c r="AJ270">
        <v>29.599547914627681</v>
      </c>
      <c r="AK270">
        <v>32.472405795222251</v>
      </c>
      <c r="AL270">
        <v>34.525039514800227</v>
      </c>
      <c r="AM270">
        <v>38.100288526930058</v>
      </c>
      <c r="AN270">
        <v>41.248903438489933</v>
      </c>
      <c r="AO270">
        <v>44.375277845941241</v>
      </c>
      <c r="AP270">
        <v>46.085474078011103</v>
      </c>
      <c r="AQ270">
        <v>45.706356181037023</v>
      </c>
      <c r="AR270">
        <v>43.098413672166018</v>
      </c>
      <c r="AS270">
        <v>40.709404058169653</v>
      </c>
      <c r="AT270">
        <v>37.401536697293359</v>
      </c>
      <c r="AU270">
        <v>34.014991793599449</v>
      </c>
      <c r="AV270">
        <v>31.46519600353972</v>
      </c>
      <c r="AW270">
        <v>29.21509569843241</v>
      </c>
      <c r="AX270">
        <v>27.335773101258479</v>
      </c>
      <c r="AY270">
        <v>25.771717860980061</v>
      </c>
      <c r="AZ270">
        <v>32.313326366705198</v>
      </c>
    </row>
    <row r="271" spans="2:52" x14ac:dyDescent="0.35">
      <c r="B271" t="s">
        <v>69</v>
      </c>
      <c r="C271" t="s">
        <v>174</v>
      </c>
      <c r="D271" t="s">
        <v>322</v>
      </c>
      <c r="E271">
        <v>28.518365374660569</v>
      </c>
      <c r="F271">
        <v>26.076468767803039</v>
      </c>
      <c r="G271">
        <v>23.46169737044071</v>
      </c>
      <c r="H271">
        <v>21.590286381405221</v>
      </c>
      <c r="I271">
        <v>20.751426256714591</v>
      </c>
      <c r="J271">
        <v>20.258675943274831</v>
      </c>
      <c r="K271">
        <v>19.619508410853602</v>
      </c>
      <c r="L271">
        <v>18.82135430342845</v>
      </c>
      <c r="M271">
        <v>19.15742827878362</v>
      </c>
      <c r="N271">
        <v>19.785988370298181</v>
      </c>
      <c r="O271">
        <v>20.589146998678739</v>
      </c>
      <c r="P271">
        <v>22.446660840885048</v>
      </c>
      <c r="Q271">
        <v>23.752034013590102</v>
      </c>
      <c r="R271">
        <v>25.24550691443584</v>
      </c>
      <c r="S271">
        <v>23.16939881217554</v>
      </c>
      <c r="T271">
        <v>20.955533902271831</v>
      </c>
      <c r="U271">
        <v>20.042204362245961</v>
      </c>
      <c r="V271">
        <v>18.538129974712412</v>
      </c>
      <c r="W271">
        <v>16.716689767495179</v>
      </c>
      <c r="X271">
        <v>15.83790065110086</v>
      </c>
      <c r="Y271">
        <v>14.805924368876401</v>
      </c>
      <c r="Z271">
        <v>15.29498902083918</v>
      </c>
      <c r="AA271">
        <v>16.178607008732421</v>
      </c>
      <c r="AB271">
        <v>17.2707804436745</v>
      </c>
      <c r="AC271">
        <v>18.271118983963738</v>
      </c>
      <c r="AD271">
        <v>20.244201237215819</v>
      </c>
      <c r="AE271">
        <v>23.758196630114611</v>
      </c>
      <c r="AF271">
        <v>24.150070567556149</v>
      </c>
      <c r="AG271">
        <v>22.922831631897289</v>
      </c>
      <c r="AH271">
        <v>25.286209954591889</v>
      </c>
      <c r="AI271">
        <v>27.502965637754201</v>
      </c>
      <c r="AJ271">
        <v>30.049245655520998</v>
      </c>
      <c r="AK271">
        <v>32.96575007093891</v>
      </c>
      <c r="AL271">
        <v>35.049568886628407</v>
      </c>
      <c r="AM271">
        <v>38.679135667682388</v>
      </c>
      <c r="AN271">
        <v>41.875586614331567</v>
      </c>
      <c r="AO271">
        <v>45.04945916304748</v>
      </c>
      <c r="AP271">
        <v>46.785637933238</v>
      </c>
      <c r="AQ271">
        <v>46.400760202961962</v>
      </c>
      <c r="AR271">
        <v>43.753195945204737</v>
      </c>
      <c r="AS271">
        <v>41.327890769212459</v>
      </c>
      <c r="AT271">
        <v>37.969767894851593</v>
      </c>
      <c r="AU271">
        <v>34.531772151536167</v>
      </c>
      <c r="AV271">
        <v>31.943238019599189</v>
      </c>
      <c r="AW271">
        <v>29.658952563187921</v>
      </c>
      <c r="AX271">
        <v>27.751077937827731</v>
      </c>
      <c r="AY271">
        <v>26.16326043907786</v>
      </c>
      <c r="AZ271">
        <v>32.804253792683703</v>
      </c>
    </row>
    <row r="272" spans="2:52" x14ac:dyDescent="0.35">
      <c r="B272" t="s">
        <v>69</v>
      </c>
      <c r="C272" t="s">
        <v>174</v>
      </c>
      <c r="D272" t="s">
        <v>387</v>
      </c>
      <c r="E272">
        <v>28.94501439946557</v>
      </c>
      <c r="F272">
        <v>26.466585796741398</v>
      </c>
      <c r="G272">
        <v>23.812696110090169</v>
      </c>
      <c r="H272">
        <v>21.91328787566589</v>
      </c>
      <c r="I272">
        <v>21.061877983502779</v>
      </c>
      <c r="J272">
        <v>20.561755878659859</v>
      </c>
      <c r="K272">
        <v>19.913026079930159</v>
      </c>
      <c r="L272">
        <v>19.102931187431839</v>
      </c>
      <c r="M272">
        <v>19.444032997726492</v>
      </c>
      <c r="N272">
        <v>20.081996662922531</v>
      </c>
      <c r="O272">
        <v>20.897170946515459</v>
      </c>
      <c r="P272">
        <v>22.782474125835861</v>
      </c>
      <c r="Q272">
        <v>24.107376334789109</v>
      </c>
      <c r="R272">
        <v>25.623192337995292</v>
      </c>
      <c r="S272">
        <v>23.516024619043009</v>
      </c>
      <c r="T272">
        <v>21.269039181631801</v>
      </c>
      <c r="U272">
        <v>20.342045774394091</v>
      </c>
      <c r="V272">
        <v>18.815469680951221</v>
      </c>
      <c r="W272">
        <v>16.966779816260971</v>
      </c>
      <c r="X272">
        <v>16.074843574686319</v>
      </c>
      <c r="Y272">
        <v>15.027428410581759</v>
      </c>
      <c r="Z272">
        <v>15.52380971460666</v>
      </c>
      <c r="AA272">
        <v>16.420647070015601</v>
      </c>
      <c r="AB272">
        <v>17.52915996638243</v>
      </c>
      <c r="AC272">
        <v>18.544464072091781</v>
      </c>
      <c r="AD272">
        <v>20.547064623750899</v>
      </c>
      <c r="AE272">
        <v>24.113631147142371</v>
      </c>
      <c r="AF272">
        <v>24.511367714894568</v>
      </c>
      <c r="AG272">
        <v>23.265768670294591</v>
      </c>
      <c r="AH272">
        <v>25.664504316011602</v>
      </c>
      <c r="AI272">
        <v>27.914423774096729</v>
      </c>
      <c r="AJ272">
        <v>30.498797415820881</v>
      </c>
      <c r="AK272">
        <v>33.458934197551883</v>
      </c>
      <c r="AL272">
        <v>35.573927986066927</v>
      </c>
      <c r="AM272">
        <v>39.257794903445593</v>
      </c>
      <c r="AN272">
        <v>42.502066356680913</v>
      </c>
      <c r="AO272">
        <v>45.723421627845163</v>
      </c>
      <c r="AP272">
        <v>47.485574501721402</v>
      </c>
      <c r="AQ272">
        <v>47.094938807896817</v>
      </c>
      <c r="AR272">
        <v>44.407765663240212</v>
      </c>
      <c r="AS272">
        <v>41.946176707494153</v>
      </c>
      <c r="AT272">
        <v>38.537814633561403</v>
      </c>
      <c r="AU272">
        <v>35.048384752563152</v>
      </c>
      <c r="AV272">
        <v>32.421124853964713</v>
      </c>
      <c r="AW272">
        <v>30.102665343411481</v>
      </c>
      <c r="AX272">
        <v>28.166247958406181</v>
      </c>
      <c r="AY272">
        <v>26.554675914874029</v>
      </c>
      <c r="AZ272">
        <v>33.295021854114736</v>
      </c>
    </row>
    <row r="273" spans="2:52" x14ac:dyDescent="0.35">
      <c r="B273" t="s">
        <v>69</v>
      </c>
      <c r="C273" t="s">
        <v>174</v>
      </c>
      <c r="D273" t="s">
        <v>510</v>
      </c>
      <c r="E273">
        <v>29.354336894674741</v>
      </c>
      <c r="F273">
        <v>26.84085988721101</v>
      </c>
      <c r="G273">
        <v>24.14944053366937</v>
      </c>
      <c r="H273">
        <v>22.223172042511219</v>
      </c>
      <c r="I273">
        <v>21.359722038130641</v>
      </c>
      <c r="J273">
        <v>20.852527515736341</v>
      </c>
      <c r="K273">
        <v>20.194623781341321</v>
      </c>
      <c r="L273">
        <v>19.373073027803251</v>
      </c>
      <c r="M273">
        <v>19.718998488975512</v>
      </c>
      <c r="N273">
        <v>20.365983841833781</v>
      </c>
      <c r="O273">
        <v>21.19268581607442</v>
      </c>
      <c r="P273">
        <v>23.104649787161421</v>
      </c>
      <c r="Q273">
        <v>24.44828794388766</v>
      </c>
      <c r="R273">
        <v>25.985539679691779</v>
      </c>
      <c r="S273">
        <v>23.848573697845492</v>
      </c>
      <c r="T273">
        <v>21.569812781823469</v>
      </c>
      <c r="U273">
        <v>20.629710407035908</v>
      </c>
      <c r="V273">
        <v>19.081546418452572</v>
      </c>
      <c r="W273">
        <v>17.20671352485104</v>
      </c>
      <c r="X273">
        <v>16.30216407248539</v>
      </c>
      <c r="Y273">
        <v>15.23993701080931</v>
      </c>
      <c r="Z273">
        <v>15.74333783229357</v>
      </c>
      <c r="AA273">
        <v>16.6528577070147</v>
      </c>
      <c r="AB273">
        <v>17.77704650730233</v>
      </c>
      <c r="AC273">
        <v>18.80670841585157</v>
      </c>
      <c r="AD273">
        <v>20.837628506184931</v>
      </c>
      <c r="AE273">
        <v>24.454631207929491</v>
      </c>
      <c r="AF273">
        <v>24.857992320278608</v>
      </c>
      <c r="AG273">
        <v>23.59477878421805</v>
      </c>
      <c r="AH273">
        <v>26.027435866155528</v>
      </c>
      <c r="AI273">
        <v>28.30917229395757</v>
      </c>
      <c r="AJ273">
        <v>30.930092549650681</v>
      </c>
      <c r="AK273">
        <v>33.932089755319858</v>
      </c>
      <c r="AL273">
        <v>36.076992478165337</v>
      </c>
      <c r="AM273">
        <v>39.812954363535042</v>
      </c>
      <c r="AN273">
        <v>43.103104297535538</v>
      </c>
      <c r="AO273">
        <v>46.370013982988567</v>
      </c>
      <c r="AP273">
        <v>48.157086133162998</v>
      </c>
      <c r="AQ273">
        <v>47.760926310909689</v>
      </c>
      <c r="AR273">
        <v>45.035752825280703</v>
      </c>
      <c r="AS273">
        <v>42.539353600669692</v>
      </c>
      <c r="AT273">
        <v>39.082792577880859</v>
      </c>
      <c r="AU273">
        <v>35.544017337228063</v>
      </c>
      <c r="AV273">
        <v>32.879604353735068</v>
      </c>
      <c r="AW273">
        <v>30.52835862242533</v>
      </c>
      <c r="AX273">
        <v>28.564557620163612</v>
      </c>
      <c r="AY273">
        <v>26.9301957213229</v>
      </c>
      <c r="AZ273">
        <v>33.765859464878609</v>
      </c>
    </row>
    <row r="274" spans="2:52" x14ac:dyDescent="0.35">
      <c r="B274" t="s">
        <v>76</v>
      </c>
      <c r="C274" t="s">
        <v>181</v>
      </c>
      <c r="D274" t="s">
        <v>315</v>
      </c>
      <c r="E274">
        <v>366.1188195998173</v>
      </c>
      <c r="F274">
        <v>349.98919399105478</v>
      </c>
      <c r="G274">
        <v>318.83822317068439</v>
      </c>
      <c r="H274">
        <v>302.76588600704878</v>
      </c>
      <c r="I274">
        <v>294.69084542777171</v>
      </c>
      <c r="J274">
        <v>290.76039348651392</v>
      </c>
      <c r="K274">
        <v>283.74886339762247</v>
      </c>
      <c r="L274">
        <v>279.57093673044068</v>
      </c>
      <c r="M274">
        <v>279.10231492627429</v>
      </c>
      <c r="N274">
        <v>283.5697244042841</v>
      </c>
      <c r="O274">
        <v>289.85236840482389</v>
      </c>
      <c r="P274">
        <v>308.65897890529311</v>
      </c>
      <c r="Q274">
        <v>328.57496936937838</v>
      </c>
      <c r="R274">
        <v>356.82610466612653</v>
      </c>
      <c r="S274">
        <v>361.68445906307392</v>
      </c>
      <c r="T274">
        <v>357.51200957906661</v>
      </c>
      <c r="U274">
        <v>348.1941620664075</v>
      </c>
      <c r="V274">
        <v>345.71874112912349</v>
      </c>
      <c r="W274">
        <v>327.54294364824972</v>
      </c>
      <c r="X274">
        <v>315.81153742693272</v>
      </c>
      <c r="Y274">
        <v>307.63332860473031</v>
      </c>
      <c r="Z274">
        <v>306.68293924055018</v>
      </c>
      <c r="AA274">
        <v>314.43661732502733</v>
      </c>
      <c r="AB274">
        <v>322.74492086276422</v>
      </c>
      <c r="AC274">
        <v>335.54726351979832</v>
      </c>
      <c r="AD274">
        <v>354.4387058309249</v>
      </c>
      <c r="AE274">
        <v>375.23399068588208</v>
      </c>
      <c r="AF274">
        <v>392.66060914055407</v>
      </c>
      <c r="AG274">
        <v>413.07821098380782</v>
      </c>
      <c r="AH274">
        <v>434.1361683283705</v>
      </c>
      <c r="AI274">
        <v>475.53319369183743</v>
      </c>
      <c r="AJ274">
        <v>524.02464251726417</v>
      </c>
      <c r="AK274">
        <v>577.08795963459056</v>
      </c>
      <c r="AL274">
        <v>626.2697555182184</v>
      </c>
      <c r="AM274">
        <v>673.49078177275851</v>
      </c>
      <c r="AN274">
        <v>713.13928997029097</v>
      </c>
      <c r="AO274">
        <v>747.67231041185164</v>
      </c>
      <c r="AP274">
        <v>753.12036798088184</v>
      </c>
      <c r="AQ274">
        <v>751.88019639341019</v>
      </c>
      <c r="AR274">
        <v>720.53400864662171</v>
      </c>
      <c r="AS274">
        <v>685.64714462021925</v>
      </c>
      <c r="AT274">
        <v>635.7277977547825</v>
      </c>
      <c r="AU274">
        <v>574.87440328948799</v>
      </c>
      <c r="AV274">
        <v>513.4109585102799</v>
      </c>
      <c r="AW274">
        <v>462.48076677438843</v>
      </c>
      <c r="AX274">
        <v>426.17218654289718</v>
      </c>
      <c r="AY274">
        <v>399.8908419662805</v>
      </c>
      <c r="AZ274">
        <v>414.29974156426431</v>
      </c>
    </row>
    <row r="275" spans="2:52" x14ac:dyDescent="0.35">
      <c r="B275" t="s">
        <v>76</v>
      </c>
      <c r="C275" t="s">
        <v>181</v>
      </c>
      <c r="D275" t="s">
        <v>316</v>
      </c>
      <c r="E275">
        <v>380.6774825429747</v>
      </c>
      <c r="F275">
        <v>363.9064646591745</v>
      </c>
      <c r="G275">
        <v>331.51677990155912</v>
      </c>
      <c r="H275">
        <v>314.8053285297824</v>
      </c>
      <c r="I275">
        <v>306.40918510696798</v>
      </c>
      <c r="J275">
        <v>302.3224393016319</v>
      </c>
      <c r="K275">
        <v>295.03209671304012</v>
      </c>
      <c r="L275">
        <v>290.68803538439732</v>
      </c>
      <c r="M275">
        <v>290.20077890064209</v>
      </c>
      <c r="N275">
        <v>294.84583428303472</v>
      </c>
      <c r="O275">
        <v>301.37830673133288</v>
      </c>
      <c r="P275">
        <v>320.93275943144317</v>
      </c>
      <c r="Q275">
        <v>341.64070643210499</v>
      </c>
      <c r="R275">
        <v>371.01524411771823</v>
      </c>
      <c r="S275">
        <v>376.06679028831132</v>
      </c>
      <c r="T275">
        <v>371.72842394225518</v>
      </c>
      <c r="U275">
        <v>362.04005354459167</v>
      </c>
      <c r="V275">
        <v>359.46619784476871</v>
      </c>
      <c r="W275">
        <v>340.5676423545242</v>
      </c>
      <c r="X275">
        <v>328.36973842841257</v>
      </c>
      <c r="Y275">
        <v>319.86632429212301</v>
      </c>
      <c r="Z275">
        <v>318.8781428296482</v>
      </c>
      <c r="AA275">
        <v>326.94014482362832</v>
      </c>
      <c r="AB275">
        <v>335.57882687336729</v>
      </c>
      <c r="AC275">
        <v>348.89025287069592</v>
      </c>
      <c r="AD275">
        <v>368.53291070638483</v>
      </c>
      <c r="AE275">
        <v>390.1551171146815</v>
      </c>
      <c r="AF275">
        <v>408.27470258098617</v>
      </c>
      <c r="AG275">
        <v>429.50420746617692</v>
      </c>
      <c r="AH275">
        <v>451.3995314983793</v>
      </c>
      <c r="AI275">
        <v>494.44270370503449</v>
      </c>
      <c r="AJ275">
        <v>544.86240811657512</v>
      </c>
      <c r="AK275">
        <v>600.03578051431964</v>
      </c>
      <c r="AL275">
        <v>651.1732835369346</v>
      </c>
      <c r="AM275">
        <v>700.27204720421207</v>
      </c>
      <c r="AN275">
        <v>741.4971727077816</v>
      </c>
      <c r="AO275">
        <v>777.4033938101752</v>
      </c>
      <c r="AP275">
        <v>783.068092615865</v>
      </c>
      <c r="AQ275">
        <v>781.77860578108243</v>
      </c>
      <c r="AR275">
        <v>749.18594132365342</v>
      </c>
      <c r="AS275">
        <v>712.91180609644425</v>
      </c>
      <c r="AT275">
        <v>661.00742348181871</v>
      </c>
      <c r="AU275">
        <v>597.73420241505198</v>
      </c>
      <c r="AV275">
        <v>533.82667247014831</v>
      </c>
      <c r="AW275">
        <v>480.87124888213941</v>
      </c>
      <c r="AX275">
        <v>443.11886310655552</v>
      </c>
      <c r="AY275">
        <v>415.7924445897296</v>
      </c>
      <c r="AZ275">
        <v>430.77431203694363</v>
      </c>
    </row>
    <row r="276" spans="2:52" x14ac:dyDescent="0.35">
      <c r="B276" t="s">
        <v>76</v>
      </c>
      <c r="C276" t="s">
        <v>181</v>
      </c>
      <c r="D276" t="s">
        <v>317</v>
      </c>
      <c r="E276">
        <v>390.84043866779211</v>
      </c>
      <c r="F276">
        <v>373.6216845065976</v>
      </c>
      <c r="G276">
        <v>340.36729153748161</v>
      </c>
      <c r="H276">
        <v>323.20969413694888</v>
      </c>
      <c r="I276">
        <v>314.58939866643851</v>
      </c>
      <c r="J276">
        <v>310.39354890771</v>
      </c>
      <c r="K276">
        <v>302.90857586352149</v>
      </c>
      <c r="L276">
        <v>298.44854102262468</v>
      </c>
      <c r="M276">
        <v>297.94827624052499</v>
      </c>
      <c r="N276">
        <v>302.71734078083603</v>
      </c>
      <c r="O276">
        <v>309.42421080693452</v>
      </c>
      <c r="P276">
        <v>329.50070921226609</v>
      </c>
      <c r="Q276">
        <v>350.76149678389351</v>
      </c>
      <c r="R276">
        <v>380.92024722538451</v>
      </c>
      <c r="S276">
        <v>386.10665464847739</v>
      </c>
      <c r="T276">
        <v>381.65246682925778</v>
      </c>
      <c r="U276">
        <v>371.7054457685324</v>
      </c>
      <c r="V276">
        <v>369.06287577971563</v>
      </c>
      <c r="W276">
        <v>349.65978508821149</v>
      </c>
      <c r="X276">
        <v>337.13623342063732</v>
      </c>
      <c r="Y276">
        <v>328.40580342777292</v>
      </c>
      <c r="Z276">
        <v>327.39124046046248</v>
      </c>
      <c r="AA276">
        <v>335.66847392018542</v>
      </c>
      <c r="AB276">
        <v>344.53778307731528</v>
      </c>
      <c r="AC276">
        <v>358.20458454226002</v>
      </c>
      <c r="AD276">
        <v>378.37164289784658</v>
      </c>
      <c r="AE276">
        <v>400.57109788302608</v>
      </c>
      <c r="AF276">
        <v>419.17442236868072</v>
      </c>
      <c r="AG276">
        <v>440.97069186852252</v>
      </c>
      <c r="AH276">
        <v>463.45055590553801</v>
      </c>
      <c r="AI276">
        <v>507.64285274044022</v>
      </c>
      <c r="AJ276">
        <v>559.4086132421329</v>
      </c>
      <c r="AK276">
        <v>616.05495052130618</v>
      </c>
      <c r="AL276">
        <v>668.55767272126741</v>
      </c>
      <c r="AM276">
        <v>718.96722729112207</v>
      </c>
      <c r="AN276">
        <v>761.29294098534069</v>
      </c>
      <c r="AO276">
        <v>798.15775135661875</v>
      </c>
      <c r="AP276">
        <v>803.97368076580506</v>
      </c>
      <c r="AQ276">
        <v>802.64976846924344</v>
      </c>
      <c r="AR276">
        <v>769.18697684626989</v>
      </c>
      <c r="AS276">
        <v>731.94443013772707</v>
      </c>
      <c r="AT276">
        <v>678.65435494240467</v>
      </c>
      <c r="AU276">
        <v>613.69192713485097</v>
      </c>
      <c r="AV276">
        <v>548.07825628942214</v>
      </c>
      <c r="AW276">
        <v>493.70908045397022</v>
      </c>
      <c r="AX276">
        <v>454.94881830576401</v>
      </c>
      <c r="AY276">
        <v>426.89286572093982</v>
      </c>
      <c r="AZ276">
        <v>442.27470445228852</v>
      </c>
    </row>
    <row r="277" spans="2:52" x14ac:dyDescent="0.35">
      <c r="B277" t="s">
        <v>76</v>
      </c>
      <c r="C277" t="s">
        <v>181</v>
      </c>
      <c r="D277" t="s">
        <v>318</v>
      </c>
      <c r="E277">
        <v>408.79861159058521</v>
      </c>
      <c r="F277">
        <v>390.7886973186412</v>
      </c>
      <c r="G277">
        <v>356.0063454171858</v>
      </c>
      <c r="H277">
        <v>338.06039791115052</v>
      </c>
      <c r="I277">
        <v>329.04402071165458</v>
      </c>
      <c r="J277">
        <v>324.6553818040291</v>
      </c>
      <c r="K277">
        <v>316.82649235060683</v>
      </c>
      <c r="L277">
        <v>312.16152969520982</v>
      </c>
      <c r="M277">
        <v>311.63827895624559</v>
      </c>
      <c r="N277">
        <v>316.62647047836731</v>
      </c>
      <c r="O277">
        <v>323.64150496183339</v>
      </c>
      <c r="P277">
        <v>344.64046991457769</v>
      </c>
      <c r="Q277">
        <v>366.87813925664688</v>
      </c>
      <c r="R277">
        <v>398.42261134303658</v>
      </c>
      <c r="S277">
        <v>403.8473216440749</v>
      </c>
      <c r="T277">
        <v>399.1884746668602</v>
      </c>
      <c r="U277">
        <v>388.78441204491861</v>
      </c>
      <c r="V277">
        <v>386.02042235607922</v>
      </c>
      <c r="W277">
        <v>365.72580657299972</v>
      </c>
      <c r="X277">
        <v>352.62682799407412</v>
      </c>
      <c r="Y277">
        <v>343.49525585727838</v>
      </c>
      <c r="Z277">
        <v>342.43407617530539</v>
      </c>
      <c r="AA277">
        <v>351.09162849430157</v>
      </c>
      <c r="AB277">
        <v>360.36846095708631</v>
      </c>
      <c r="AC277">
        <v>374.66321889666182</v>
      </c>
      <c r="AD277">
        <v>395.75690481035917</v>
      </c>
      <c r="AE277">
        <v>418.97637106349868</v>
      </c>
      <c r="AF277">
        <v>438.43447331777668</v>
      </c>
      <c r="AG277">
        <v>461.23222868761741</v>
      </c>
      <c r="AH277">
        <v>484.74498811036528</v>
      </c>
      <c r="AI277">
        <v>530.96781410730011</v>
      </c>
      <c r="AJ277">
        <v>585.11208611035636</v>
      </c>
      <c r="AK277">
        <v>644.36118559031331</v>
      </c>
      <c r="AL277">
        <v>699.27628089935718</v>
      </c>
      <c r="AM277">
        <v>752.0020325879442</v>
      </c>
      <c r="AN277">
        <v>796.27251046314746</v>
      </c>
      <c r="AO277">
        <v>834.83116971472543</v>
      </c>
      <c r="AP277">
        <v>840.91432701464112</v>
      </c>
      <c r="AQ277">
        <v>839.52958414988836</v>
      </c>
      <c r="AR277">
        <v>804.52925818043548</v>
      </c>
      <c r="AS277">
        <v>765.57550652043756</v>
      </c>
      <c r="AT277">
        <v>709.83688125008132</v>
      </c>
      <c r="AU277">
        <v>641.88958699414025</v>
      </c>
      <c r="AV277">
        <v>573.26112665774224</v>
      </c>
      <c r="AW277">
        <v>516.39381868261</v>
      </c>
      <c r="AX277">
        <v>475.85261622903801</v>
      </c>
      <c r="AY277">
        <v>446.50756047528557</v>
      </c>
      <c r="AZ277">
        <v>462.59615749589841</v>
      </c>
    </row>
    <row r="278" spans="2:52" x14ac:dyDescent="0.35">
      <c r="B278" t="s">
        <v>76</v>
      </c>
      <c r="C278" t="s">
        <v>181</v>
      </c>
      <c r="D278" t="s">
        <v>319</v>
      </c>
      <c r="E278">
        <v>425.70217017314911</v>
      </c>
      <c r="F278">
        <v>406.94755757706389</v>
      </c>
      <c r="G278">
        <v>370.72697788731449</v>
      </c>
      <c r="H278">
        <v>352.03897704159778</v>
      </c>
      <c r="I278">
        <v>342.64977846777992</v>
      </c>
      <c r="J278">
        <v>338.07967217555603</v>
      </c>
      <c r="K278">
        <v>329.92706319921888</v>
      </c>
      <c r="L278">
        <v>325.06920735070622</v>
      </c>
      <c r="M278">
        <v>324.52432053160697</v>
      </c>
      <c r="N278">
        <v>329.7187705517386</v>
      </c>
      <c r="O278">
        <v>337.02387218070851</v>
      </c>
      <c r="P278">
        <v>358.89113077288278</v>
      </c>
      <c r="Q278">
        <v>382.04831338091151</v>
      </c>
      <c r="R278">
        <v>414.89712901630122</v>
      </c>
      <c r="S278">
        <v>420.54614758494893</v>
      </c>
      <c r="T278">
        <v>415.69466029396182</v>
      </c>
      <c r="U278">
        <v>404.86039640166268</v>
      </c>
      <c r="V278">
        <v>401.98211752420519</v>
      </c>
      <c r="W278">
        <v>380.84833248498478</v>
      </c>
      <c r="X278">
        <v>367.20771960128718</v>
      </c>
      <c r="Y278">
        <v>357.69856285390631</v>
      </c>
      <c r="Z278">
        <v>356.59350407740533</v>
      </c>
      <c r="AA278">
        <v>365.6090405936481</v>
      </c>
      <c r="AB278">
        <v>375.26946408768703</v>
      </c>
      <c r="AC278">
        <v>390.15530103634961</v>
      </c>
      <c r="AD278">
        <v>412.1211972400406</v>
      </c>
      <c r="AE278">
        <v>436.30077342735689</v>
      </c>
      <c r="AF278">
        <v>456.56345564358958</v>
      </c>
      <c r="AG278">
        <v>480.30388347492828</v>
      </c>
      <c r="AH278">
        <v>504.78888031500441</v>
      </c>
      <c r="AI278">
        <v>552.92299031569542</v>
      </c>
      <c r="AJ278">
        <v>609.30609299910282</v>
      </c>
      <c r="AK278">
        <v>671.00510447882607</v>
      </c>
      <c r="AL278">
        <v>728.19090351411739</v>
      </c>
      <c r="AM278">
        <v>783.09683098414848</v>
      </c>
      <c r="AN278">
        <v>829.19786452912251</v>
      </c>
      <c r="AO278">
        <v>869.35089943914068</v>
      </c>
      <c r="AP278">
        <v>875.68559136483702</v>
      </c>
      <c r="AQ278">
        <v>874.24359027690912</v>
      </c>
      <c r="AR278">
        <v>837.79602343222064</v>
      </c>
      <c r="AS278">
        <v>797.23155929784934</v>
      </c>
      <c r="AT278">
        <v>739.18817786919033</v>
      </c>
      <c r="AU278">
        <v>668.43130687688722</v>
      </c>
      <c r="AV278">
        <v>596.96510402660499</v>
      </c>
      <c r="AW278">
        <v>537.74636959224324</v>
      </c>
      <c r="AX278">
        <v>495.52881459917722</v>
      </c>
      <c r="AY278">
        <v>464.97035974137168</v>
      </c>
      <c r="AZ278">
        <v>481.72420985859128</v>
      </c>
    </row>
    <row r="279" spans="2:52" x14ac:dyDescent="0.35">
      <c r="B279" t="s">
        <v>76</v>
      </c>
      <c r="C279" t="s">
        <v>181</v>
      </c>
      <c r="D279" t="s">
        <v>320</v>
      </c>
      <c r="E279">
        <v>429.08863776295209</v>
      </c>
      <c r="F279">
        <v>410.18483192293741</v>
      </c>
      <c r="G279">
        <v>373.67611694096411</v>
      </c>
      <c r="H279">
        <v>354.8394527488602</v>
      </c>
      <c r="I279">
        <v>345.37556294983301</v>
      </c>
      <c r="J279">
        <v>340.76910138877338</v>
      </c>
      <c r="K279">
        <v>332.55163827730371</v>
      </c>
      <c r="L279">
        <v>327.65513810762093</v>
      </c>
      <c r="M279">
        <v>327.10591670513861</v>
      </c>
      <c r="N279">
        <v>332.34168865847272</v>
      </c>
      <c r="O279">
        <v>339.70490248803731</v>
      </c>
      <c r="P279">
        <v>361.74611547295092</v>
      </c>
      <c r="Q279">
        <v>385.08751383994871</v>
      </c>
      <c r="R279">
        <v>418.19764233044413</v>
      </c>
      <c r="S279">
        <v>423.89159893238661</v>
      </c>
      <c r="T279">
        <v>419.00151798220679</v>
      </c>
      <c r="U279">
        <v>408.08106734691847</v>
      </c>
      <c r="V279">
        <v>405.17989171483811</v>
      </c>
      <c r="W279">
        <v>383.87798707675341</v>
      </c>
      <c r="X279">
        <v>370.12886289884062</v>
      </c>
      <c r="Y279">
        <v>360.54406065705621</v>
      </c>
      <c r="Z279">
        <v>359.43021112026872</v>
      </c>
      <c r="AA279">
        <v>368.51746637406109</v>
      </c>
      <c r="AB279">
        <v>378.25473869189858</v>
      </c>
      <c r="AC279">
        <v>393.2589927121802</v>
      </c>
      <c r="AD279">
        <v>415.39962797239173</v>
      </c>
      <c r="AE279">
        <v>439.77155307599418</v>
      </c>
      <c r="AF279">
        <v>460.19542525416642</v>
      </c>
      <c r="AG279">
        <v>484.12470856957788</v>
      </c>
      <c r="AH279">
        <v>508.8044839521304</v>
      </c>
      <c r="AI279">
        <v>557.32150156970067</v>
      </c>
      <c r="AJ279">
        <v>614.15313273904974</v>
      </c>
      <c r="AK279">
        <v>676.34296084442951</v>
      </c>
      <c r="AL279">
        <v>733.98367382801291</v>
      </c>
      <c r="AM279">
        <v>789.32637883147697</v>
      </c>
      <c r="AN279">
        <v>835.79414683752509</v>
      </c>
      <c r="AO279">
        <v>876.26659978410089</v>
      </c>
      <c r="AP279">
        <v>882.65168428564186</v>
      </c>
      <c r="AQ279">
        <v>881.19821205593735</v>
      </c>
      <c r="AR279">
        <v>844.46070423256754</v>
      </c>
      <c r="AS279">
        <v>803.57354913556185</v>
      </c>
      <c r="AT279">
        <v>745.06843167692023</v>
      </c>
      <c r="AU279">
        <v>673.74868864129667</v>
      </c>
      <c r="AV279">
        <v>601.71397100138972</v>
      </c>
      <c r="AW279">
        <v>542.02415058503846</v>
      </c>
      <c r="AX279">
        <v>499.47075426504978</v>
      </c>
      <c r="AY279">
        <v>468.6692064088499</v>
      </c>
      <c r="AZ279">
        <v>485.55633367239773</v>
      </c>
    </row>
    <row r="280" spans="2:52" x14ac:dyDescent="0.35">
      <c r="B280" t="s">
        <v>76</v>
      </c>
      <c r="C280" t="s">
        <v>181</v>
      </c>
      <c r="D280" t="s">
        <v>321</v>
      </c>
      <c r="E280">
        <v>432.47061496975641</v>
      </c>
      <c r="F280">
        <v>413.41781371283651</v>
      </c>
      <c r="G280">
        <v>376.62134549982329</v>
      </c>
      <c r="H280">
        <v>357.63621508572379</v>
      </c>
      <c r="I280">
        <v>348.09773310044142</v>
      </c>
      <c r="J280">
        <v>343.45496447684877</v>
      </c>
      <c r="K280">
        <v>335.17273322543087</v>
      </c>
      <c r="L280">
        <v>330.23763997611468</v>
      </c>
      <c r="M280">
        <v>329.68408973781351</v>
      </c>
      <c r="N280">
        <v>334.96112883235759</v>
      </c>
      <c r="O280">
        <v>342.38237780699211</v>
      </c>
      <c r="P280">
        <v>364.59731452487119</v>
      </c>
      <c r="Q280">
        <v>388.12268438471409</v>
      </c>
      <c r="R280">
        <v>421.49377923510428</v>
      </c>
      <c r="S280">
        <v>427.23261428347871</v>
      </c>
      <c r="T280">
        <v>422.3039908484659</v>
      </c>
      <c r="U280">
        <v>411.29746775195122</v>
      </c>
      <c r="V280">
        <v>408.37342572585061</v>
      </c>
      <c r="W280">
        <v>386.90362441186431</v>
      </c>
      <c r="X280">
        <v>373.0461328233726</v>
      </c>
      <c r="Y280">
        <v>363.3857853914792</v>
      </c>
      <c r="Z280">
        <v>362.2631567507637</v>
      </c>
      <c r="AA280">
        <v>371.4220356446063</v>
      </c>
      <c r="AB280">
        <v>381.23605488635923</v>
      </c>
      <c r="AC280">
        <v>396.35856895977628</v>
      </c>
      <c r="AD280">
        <v>418.67371157628742</v>
      </c>
      <c r="AE280">
        <v>443.23773054566101</v>
      </c>
      <c r="AF280">
        <v>463.82257895135899</v>
      </c>
      <c r="AG280">
        <v>487.9404673325439</v>
      </c>
      <c r="AH280">
        <v>512.81476298542543</v>
      </c>
      <c r="AI280">
        <v>561.71418049263218</v>
      </c>
      <c r="AJ280">
        <v>618.99374540882263</v>
      </c>
      <c r="AK280">
        <v>681.67373932759699</v>
      </c>
      <c r="AL280">
        <v>739.76876305338681</v>
      </c>
      <c r="AM280">
        <v>795.54766643269329</v>
      </c>
      <c r="AN280">
        <v>842.38168261782823</v>
      </c>
      <c r="AO280">
        <v>883.17313005953292</v>
      </c>
      <c r="AP280">
        <v>889.60854031744998</v>
      </c>
      <c r="AQ280">
        <v>888.14361215645522</v>
      </c>
      <c r="AR280">
        <v>851.11654780988977</v>
      </c>
      <c r="AS280">
        <v>809.90712963150747</v>
      </c>
      <c r="AT280">
        <v>750.94088839490223</v>
      </c>
      <c r="AU280">
        <v>679.05901967214993</v>
      </c>
      <c r="AV280">
        <v>606.45654108097006</v>
      </c>
      <c r="AW280">
        <v>546.29625933248269</v>
      </c>
      <c r="AX280">
        <v>503.40746700392901</v>
      </c>
      <c r="AY280">
        <v>472.36314848540849</v>
      </c>
      <c r="AZ280">
        <v>489.38337617266251</v>
      </c>
    </row>
    <row r="281" spans="2:52" x14ac:dyDescent="0.35">
      <c r="B281" t="s">
        <v>76</v>
      </c>
      <c r="C281" t="s">
        <v>181</v>
      </c>
      <c r="D281" t="s">
        <v>322</v>
      </c>
      <c r="E281">
        <v>441.4364032468053</v>
      </c>
      <c r="F281">
        <v>421.9886077955025</v>
      </c>
      <c r="G281">
        <v>384.4292915832927</v>
      </c>
      <c r="H281">
        <v>365.05056989660028</v>
      </c>
      <c r="I281">
        <v>355.31434034881482</v>
      </c>
      <c r="J281">
        <v>350.57531991282701</v>
      </c>
      <c r="K281">
        <v>342.12138512990578</v>
      </c>
      <c r="L281">
        <v>337.08397972418112</v>
      </c>
      <c r="M281">
        <v>336.51895352874988</v>
      </c>
      <c r="N281">
        <v>341.90539384875001</v>
      </c>
      <c r="O281">
        <v>349.48049685358842</v>
      </c>
      <c r="P281">
        <v>372.15598375061552</v>
      </c>
      <c r="Q281">
        <v>396.1690711061716</v>
      </c>
      <c r="R281">
        <v>430.23200063999542</v>
      </c>
      <c r="S281">
        <v>436.0898106619739</v>
      </c>
      <c r="T281">
        <v>431.05900919986283</v>
      </c>
      <c r="U281">
        <v>419.82430376601928</v>
      </c>
      <c r="V281">
        <v>416.83964180225883</v>
      </c>
      <c r="W281">
        <v>394.92473812462418</v>
      </c>
      <c r="X281">
        <v>380.7799591891249</v>
      </c>
      <c r="Y281">
        <v>370.91933773453712</v>
      </c>
      <c r="Z281">
        <v>369.77343525657591</v>
      </c>
      <c r="AA281">
        <v>379.12219195060851</v>
      </c>
      <c r="AB281">
        <v>389.13967107061143</v>
      </c>
      <c r="AC281">
        <v>404.57569837407408</v>
      </c>
      <c r="AD281">
        <v>427.3534685938173</v>
      </c>
      <c r="AE281">
        <v>452.42673786989258</v>
      </c>
      <c r="AF281">
        <v>473.43834218947751</v>
      </c>
      <c r="AG281">
        <v>498.05623189660292</v>
      </c>
      <c r="AH281">
        <v>523.44621037427032</v>
      </c>
      <c r="AI281">
        <v>573.35938883786309</v>
      </c>
      <c r="AJ281">
        <v>631.82644819613483</v>
      </c>
      <c r="AK281">
        <v>695.80589584709332</v>
      </c>
      <c r="AL281">
        <v>755.10531974400692</v>
      </c>
      <c r="AM281">
        <v>812.04060651842531</v>
      </c>
      <c r="AN281">
        <v>859.84556467914194</v>
      </c>
      <c r="AO281">
        <v>901.48268225106403</v>
      </c>
      <c r="AP281">
        <v>908.05150856975195</v>
      </c>
      <c r="AQ281">
        <v>906.5562101702302</v>
      </c>
      <c r="AR281">
        <v>868.76151720807616</v>
      </c>
      <c r="AS281">
        <v>826.69776371622163</v>
      </c>
      <c r="AT281">
        <v>766.50906061487728</v>
      </c>
      <c r="AU281">
        <v>693.13696898768126</v>
      </c>
      <c r="AV281">
        <v>619.02932812904169</v>
      </c>
      <c r="AW281">
        <v>557.62183019944518</v>
      </c>
      <c r="AX281">
        <v>513.84388652010443</v>
      </c>
      <c r="AY281">
        <v>482.15597100930779</v>
      </c>
      <c r="AZ281">
        <v>499.52905448048989</v>
      </c>
    </row>
    <row r="282" spans="2:52" x14ac:dyDescent="0.35">
      <c r="B282" t="s">
        <v>76</v>
      </c>
      <c r="C282" t="s">
        <v>181</v>
      </c>
      <c r="D282" t="s">
        <v>387</v>
      </c>
      <c r="E282">
        <v>450.44214459755068</v>
      </c>
      <c r="F282">
        <v>430.59759479072028</v>
      </c>
      <c r="G282">
        <v>392.27203119920472</v>
      </c>
      <c r="H282">
        <v>372.49796433043218</v>
      </c>
      <c r="I282">
        <v>362.56310602345519</v>
      </c>
      <c r="J282">
        <v>357.72740486066618</v>
      </c>
      <c r="K282">
        <v>349.10100140617402</v>
      </c>
      <c r="L282">
        <v>343.96082792371362</v>
      </c>
      <c r="M282">
        <v>343.38427463234058</v>
      </c>
      <c r="N282">
        <v>348.88060368821829</v>
      </c>
      <c r="O282">
        <v>356.61024632292202</v>
      </c>
      <c r="P282">
        <v>379.74833568883213</v>
      </c>
      <c r="Q282">
        <v>404.25131389200851</v>
      </c>
      <c r="R282">
        <v>439.00916104199177</v>
      </c>
      <c r="S282">
        <v>444.98647621024219</v>
      </c>
      <c r="T282">
        <v>439.85304139840849</v>
      </c>
      <c r="U282">
        <v>428.38913680802767</v>
      </c>
      <c r="V282">
        <v>425.34358477388031</v>
      </c>
      <c r="W282">
        <v>402.98159528094891</v>
      </c>
      <c r="X282">
        <v>388.54824879728261</v>
      </c>
      <c r="Y282">
        <v>378.48646086497689</v>
      </c>
      <c r="Z282">
        <v>377.31718083760239</v>
      </c>
      <c r="AA282">
        <v>386.85666145951751</v>
      </c>
      <c r="AB282">
        <v>397.07850710950692</v>
      </c>
      <c r="AC282">
        <v>412.82944471115871</v>
      </c>
      <c r="AD282">
        <v>436.07190408122341</v>
      </c>
      <c r="AE282">
        <v>461.65669296976642</v>
      </c>
      <c r="AF282">
        <v>483.0969548999937</v>
      </c>
      <c r="AG282">
        <v>508.21707402379809</v>
      </c>
      <c r="AH282">
        <v>534.12503329640924</v>
      </c>
      <c r="AI282">
        <v>585.05649020720432</v>
      </c>
      <c r="AJ282">
        <v>644.71633568426137</v>
      </c>
      <c r="AK282">
        <v>710.00102765369979</v>
      </c>
      <c r="AL282">
        <v>770.51021873323793</v>
      </c>
      <c r="AM282">
        <v>828.60704194336847</v>
      </c>
      <c r="AN282">
        <v>877.38726876184001</v>
      </c>
      <c r="AO282">
        <v>919.87382491355595</v>
      </c>
      <c r="AP282">
        <v>926.57666181761704</v>
      </c>
      <c r="AQ282">
        <v>925.05085784463279</v>
      </c>
      <c r="AR282">
        <v>886.48511558354335</v>
      </c>
      <c r="AS282">
        <v>843.56321971511329</v>
      </c>
      <c r="AT282">
        <v>782.14660725155784</v>
      </c>
      <c r="AU282">
        <v>707.27765203382489</v>
      </c>
      <c r="AV282">
        <v>631.65814164929657</v>
      </c>
      <c r="AW282">
        <v>568.99786973168523</v>
      </c>
      <c r="AX282">
        <v>524.32681249228483</v>
      </c>
      <c r="AY282">
        <v>491.99243201182202</v>
      </c>
      <c r="AZ282">
        <v>509.71994365217103</v>
      </c>
    </row>
    <row r="283" spans="2:52" x14ac:dyDescent="0.35">
      <c r="B283" t="s">
        <v>76</v>
      </c>
      <c r="C283" t="s">
        <v>181</v>
      </c>
      <c r="D283" t="s">
        <v>510</v>
      </c>
      <c r="E283">
        <v>459.23141843280359</v>
      </c>
      <c r="F283">
        <v>438.99965090116331</v>
      </c>
      <c r="G283">
        <v>399.9262579217089</v>
      </c>
      <c r="H283">
        <v>379.7663486298178</v>
      </c>
      <c r="I283">
        <v>369.63763592617357</v>
      </c>
      <c r="J283">
        <v>364.70757791375371</v>
      </c>
      <c r="K283">
        <v>355.9128513503245</v>
      </c>
      <c r="L283">
        <v>350.67237998757048</v>
      </c>
      <c r="M283">
        <v>350.08457667259449</v>
      </c>
      <c r="N283">
        <v>355.68815311138292</v>
      </c>
      <c r="O283">
        <v>363.56862076674662</v>
      </c>
      <c r="P283">
        <v>387.15819320523468</v>
      </c>
      <c r="Q283">
        <v>412.13928693953972</v>
      </c>
      <c r="R283">
        <v>447.5753482401949</v>
      </c>
      <c r="S283">
        <v>453.66929605581947</v>
      </c>
      <c r="T283">
        <v>448.43569485232427</v>
      </c>
      <c r="U283">
        <v>436.74810027672669</v>
      </c>
      <c r="V283">
        <v>433.64312176322181</v>
      </c>
      <c r="W283">
        <v>410.84479288350849</v>
      </c>
      <c r="X283">
        <v>396.12981503802251</v>
      </c>
      <c r="Y283">
        <v>385.87169598868002</v>
      </c>
      <c r="Z283">
        <v>384.67960032898969</v>
      </c>
      <c r="AA283">
        <v>394.40522052163038</v>
      </c>
      <c r="AB283">
        <v>404.82652042250851</v>
      </c>
      <c r="AC283">
        <v>420.88479894552682</v>
      </c>
      <c r="AD283">
        <v>444.58077791285461</v>
      </c>
      <c r="AE283">
        <v>470.66479121513328</v>
      </c>
      <c r="AF283">
        <v>492.52340727910342</v>
      </c>
      <c r="AG283">
        <v>518.13368392569146</v>
      </c>
      <c r="AH283">
        <v>544.54717348957456</v>
      </c>
      <c r="AI283">
        <v>596.47243288307754</v>
      </c>
      <c r="AJ283">
        <v>657.29639394113826</v>
      </c>
      <c r="AK283">
        <v>723.85495657710192</v>
      </c>
      <c r="AL283">
        <v>785.5448361342311</v>
      </c>
      <c r="AM283">
        <v>844.77527637881644</v>
      </c>
      <c r="AN283">
        <v>894.50732970019283</v>
      </c>
      <c r="AO283">
        <v>937.82290680568281</v>
      </c>
      <c r="AP283">
        <v>944.65653313459995</v>
      </c>
      <c r="AQ283">
        <v>943.10095683880274</v>
      </c>
      <c r="AR283">
        <v>903.78269869202643</v>
      </c>
      <c r="AS283">
        <v>860.0232872828318</v>
      </c>
      <c r="AT283">
        <v>797.40828023864026</v>
      </c>
      <c r="AU283">
        <v>721.07844096052281</v>
      </c>
      <c r="AV283">
        <v>643.98340127211202</v>
      </c>
      <c r="AW283">
        <v>580.10046780943742</v>
      </c>
      <c r="AX283">
        <v>534.55776443457569</v>
      </c>
      <c r="AY283">
        <v>501.59245781244391</v>
      </c>
      <c r="AZ283">
        <v>519.6658783693839</v>
      </c>
    </row>
    <row r="284" spans="2:52" x14ac:dyDescent="0.35">
      <c r="B284" t="s">
        <v>77</v>
      </c>
      <c r="C284" t="s">
        <v>182</v>
      </c>
      <c r="D284" t="s">
        <v>315</v>
      </c>
      <c r="E284">
        <v>68.86891</v>
      </c>
      <c r="F284">
        <v>67.156549999999996</v>
      </c>
      <c r="G284">
        <v>61.145637999999998</v>
      </c>
      <c r="H284">
        <v>55.339080000000003</v>
      </c>
      <c r="I284">
        <v>50.408391999999999</v>
      </c>
      <c r="J284">
        <v>46.981816000000002</v>
      </c>
      <c r="K284">
        <v>43.577550000000002</v>
      </c>
      <c r="L284">
        <v>40.738039999999998</v>
      </c>
      <c r="M284">
        <v>38.627450000000003</v>
      </c>
      <c r="N284">
        <v>37.823382000000002</v>
      </c>
      <c r="O284">
        <v>37.510373999999999</v>
      </c>
      <c r="P284">
        <v>39.039170000000013</v>
      </c>
      <c r="Q284">
        <v>42.330540000000013</v>
      </c>
      <c r="R284">
        <v>49.209423999999999</v>
      </c>
      <c r="S284">
        <v>56.616236000000001</v>
      </c>
      <c r="T284">
        <v>60.519292000000007</v>
      </c>
      <c r="U284">
        <v>65.578710000000001</v>
      </c>
      <c r="V284">
        <v>67.37736799999999</v>
      </c>
      <c r="W284">
        <v>67.720662000000004</v>
      </c>
      <c r="X284">
        <v>69.039783999999997</v>
      </c>
      <c r="Y284">
        <v>66.868979999999993</v>
      </c>
      <c r="Z284">
        <v>65.820769999999996</v>
      </c>
      <c r="AA284">
        <v>64.289215999999996</v>
      </c>
      <c r="AB284">
        <v>63.334802000000003</v>
      </c>
      <c r="AC284">
        <v>61.298484000000002</v>
      </c>
      <c r="AD284">
        <v>60.108004000000001</v>
      </c>
      <c r="AE284">
        <v>59.613686000000001</v>
      </c>
      <c r="AF284">
        <v>64.130660000000006</v>
      </c>
      <c r="AG284">
        <v>65.329464000000002</v>
      </c>
      <c r="AH284">
        <v>65.812038000000001</v>
      </c>
      <c r="AI284">
        <v>67.204747999999995</v>
      </c>
      <c r="AJ284">
        <v>69.3643</v>
      </c>
      <c r="AK284">
        <v>71.748844000000005</v>
      </c>
      <c r="AL284">
        <v>86.597268187039589</v>
      </c>
      <c r="AM284">
        <v>91.061465962747803</v>
      </c>
      <c r="AN284">
        <v>96.253587738456005</v>
      </c>
      <c r="AO284">
        <v>100.93603951416419</v>
      </c>
      <c r="AP284">
        <v>102.58925128987239</v>
      </c>
      <c r="AQ284">
        <v>98.9354865949946</v>
      </c>
      <c r="AR284">
        <v>95.362469465196199</v>
      </c>
      <c r="AS284">
        <v>91.8896288017431</v>
      </c>
      <c r="AT284">
        <v>75.285088000000002</v>
      </c>
      <c r="AU284">
        <v>71.333904000000004</v>
      </c>
      <c r="AV284">
        <v>67.551802000000009</v>
      </c>
      <c r="AW284">
        <v>63.113399999999999</v>
      </c>
      <c r="AX284">
        <v>58.365796000000003</v>
      </c>
      <c r="AY284">
        <v>55.03687</v>
      </c>
      <c r="AZ284">
        <v>71.815709999999996</v>
      </c>
    </row>
    <row r="285" spans="2:52" x14ac:dyDescent="0.35">
      <c r="B285" t="s">
        <v>77</v>
      </c>
      <c r="C285" t="s">
        <v>182</v>
      </c>
      <c r="D285" t="s">
        <v>316</v>
      </c>
      <c r="E285">
        <v>68.86891</v>
      </c>
      <c r="F285">
        <v>67.156549999999996</v>
      </c>
      <c r="G285">
        <v>61.145637999999998</v>
      </c>
      <c r="H285">
        <v>55.339080000000003</v>
      </c>
      <c r="I285">
        <v>50.408391999999999</v>
      </c>
      <c r="J285">
        <v>46.981816000000002</v>
      </c>
      <c r="K285">
        <v>43.577550000000002</v>
      </c>
      <c r="L285">
        <v>40.738039999999998</v>
      </c>
      <c r="M285">
        <v>38.627450000000003</v>
      </c>
      <c r="N285">
        <v>37.823382000000002</v>
      </c>
      <c r="O285">
        <v>37.510373999999999</v>
      </c>
      <c r="P285">
        <v>39.039170000000013</v>
      </c>
      <c r="Q285">
        <v>42.330540000000013</v>
      </c>
      <c r="R285">
        <v>49.209423999999999</v>
      </c>
      <c r="S285">
        <v>56.616236000000001</v>
      </c>
      <c r="T285">
        <v>60.519292000000007</v>
      </c>
      <c r="U285">
        <v>65.578710000000001</v>
      </c>
      <c r="V285">
        <v>67.37736799999999</v>
      </c>
      <c r="W285">
        <v>67.720662000000004</v>
      </c>
      <c r="X285">
        <v>69.039783999999997</v>
      </c>
      <c r="Y285">
        <v>66.868979999999993</v>
      </c>
      <c r="Z285">
        <v>65.820769999999996</v>
      </c>
      <c r="AA285">
        <v>64.289215999999996</v>
      </c>
      <c r="AB285">
        <v>63.334802000000003</v>
      </c>
      <c r="AC285">
        <v>61.298484000000002</v>
      </c>
      <c r="AD285">
        <v>60.108004000000001</v>
      </c>
      <c r="AE285">
        <v>59.613686000000001</v>
      </c>
      <c r="AF285">
        <v>64.130660000000006</v>
      </c>
      <c r="AG285">
        <v>65.329464000000002</v>
      </c>
      <c r="AH285">
        <v>65.812038000000001</v>
      </c>
      <c r="AI285">
        <v>67.204747999999995</v>
      </c>
      <c r="AJ285">
        <v>69.3643</v>
      </c>
      <c r="AK285">
        <v>71.748844000000005</v>
      </c>
      <c r="AL285">
        <v>88.447555721394849</v>
      </c>
      <c r="AM285">
        <v>93.020593940300415</v>
      </c>
      <c r="AN285">
        <v>98.321556159205997</v>
      </c>
      <c r="AO285">
        <v>103.11284837811159</v>
      </c>
      <c r="AP285">
        <v>104.8749005970172</v>
      </c>
      <c r="AQ285">
        <v>100.9517558052258</v>
      </c>
      <c r="AR285">
        <v>97.331963199243802</v>
      </c>
      <c r="AS285">
        <v>93.816599375623767</v>
      </c>
      <c r="AT285">
        <v>75.285088000000002</v>
      </c>
      <c r="AU285">
        <v>71.333904000000004</v>
      </c>
      <c r="AV285">
        <v>67.551802000000009</v>
      </c>
      <c r="AW285">
        <v>63.113399999999999</v>
      </c>
      <c r="AX285">
        <v>58.365796000000003</v>
      </c>
      <c r="AY285">
        <v>55.03687</v>
      </c>
      <c r="AZ285">
        <v>71.815709999999996</v>
      </c>
    </row>
    <row r="286" spans="2:52" x14ac:dyDescent="0.35">
      <c r="B286" t="s">
        <v>77</v>
      </c>
      <c r="C286" t="s">
        <v>182</v>
      </c>
      <c r="D286" t="s">
        <v>317</v>
      </c>
      <c r="E286">
        <v>68.86891</v>
      </c>
      <c r="F286">
        <v>67.156549999999996</v>
      </c>
      <c r="G286">
        <v>61.145637999999998</v>
      </c>
      <c r="H286">
        <v>55.339080000000003</v>
      </c>
      <c r="I286">
        <v>50.408391999999999</v>
      </c>
      <c r="J286">
        <v>46.981816000000002</v>
      </c>
      <c r="K286">
        <v>43.577550000000002</v>
      </c>
      <c r="L286">
        <v>40.738039999999998</v>
      </c>
      <c r="M286">
        <v>38.627450000000003</v>
      </c>
      <c r="N286">
        <v>37.823382000000002</v>
      </c>
      <c r="O286">
        <v>37.510373999999999</v>
      </c>
      <c r="P286">
        <v>39.039170000000013</v>
      </c>
      <c r="Q286">
        <v>42.330540000000013</v>
      </c>
      <c r="R286">
        <v>49.209423999999999</v>
      </c>
      <c r="S286">
        <v>56.616236000000001</v>
      </c>
      <c r="T286">
        <v>60.519292000000007</v>
      </c>
      <c r="U286">
        <v>65.578710000000001</v>
      </c>
      <c r="V286">
        <v>67.37736799999999</v>
      </c>
      <c r="W286">
        <v>67.720662000000004</v>
      </c>
      <c r="X286">
        <v>69.039783999999997</v>
      </c>
      <c r="Y286">
        <v>66.868979999999993</v>
      </c>
      <c r="Z286">
        <v>65.820769999999996</v>
      </c>
      <c r="AA286">
        <v>64.289215999999996</v>
      </c>
      <c r="AB286">
        <v>63.334802000000003</v>
      </c>
      <c r="AC286">
        <v>61.298484000000002</v>
      </c>
      <c r="AD286">
        <v>60.108004000000001</v>
      </c>
      <c r="AE286">
        <v>59.613686000000001</v>
      </c>
      <c r="AF286">
        <v>64.130660000000006</v>
      </c>
      <c r="AG286">
        <v>65.329464000000002</v>
      </c>
      <c r="AH286">
        <v>65.812038000000001</v>
      </c>
      <c r="AI286">
        <v>67.204747999999995</v>
      </c>
      <c r="AJ286">
        <v>69.3643</v>
      </c>
      <c r="AK286">
        <v>71.748844000000005</v>
      </c>
      <c r="AL286">
        <v>90.988200532055359</v>
      </c>
      <c r="AM286">
        <v>95.710688445705685</v>
      </c>
      <c r="AN286">
        <v>101.161100359356</v>
      </c>
      <c r="AO286">
        <v>106.1018422730063</v>
      </c>
      <c r="AP286">
        <v>108.0133441866566</v>
      </c>
      <c r="AQ286">
        <v>103.7203114003721</v>
      </c>
      <c r="AR286">
        <v>100.0362910089105</v>
      </c>
      <c r="AS286">
        <v>96.462538289399902</v>
      </c>
      <c r="AT286">
        <v>75.285088000000002</v>
      </c>
      <c r="AU286">
        <v>71.333904000000004</v>
      </c>
      <c r="AV286">
        <v>67.551802000000009</v>
      </c>
      <c r="AW286">
        <v>63.113399999999999</v>
      </c>
      <c r="AX286">
        <v>58.365796000000003</v>
      </c>
      <c r="AY286">
        <v>55.03687</v>
      </c>
      <c r="AZ286">
        <v>71.815709999999996</v>
      </c>
    </row>
    <row r="287" spans="2:52" x14ac:dyDescent="0.35">
      <c r="B287" t="s">
        <v>77</v>
      </c>
      <c r="C287" t="s">
        <v>182</v>
      </c>
      <c r="D287" t="s">
        <v>318</v>
      </c>
      <c r="E287">
        <v>68.86891</v>
      </c>
      <c r="F287">
        <v>67.156549999999996</v>
      </c>
      <c r="G287">
        <v>61.145637999999998</v>
      </c>
      <c r="H287">
        <v>55.339080000000003</v>
      </c>
      <c r="I287">
        <v>50.408391999999999</v>
      </c>
      <c r="J287">
        <v>46.981816000000002</v>
      </c>
      <c r="K287">
        <v>43.577550000000002</v>
      </c>
      <c r="L287">
        <v>40.738039999999998</v>
      </c>
      <c r="M287">
        <v>38.627450000000003</v>
      </c>
      <c r="N287">
        <v>37.823382000000002</v>
      </c>
      <c r="O287">
        <v>37.510373999999999</v>
      </c>
      <c r="P287">
        <v>39.039170000000013</v>
      </c>
      <c r="Q287">
        <v>42.330540000000013</v>
      </c>
      <c r="R287">
        <v>49.209423999999999</v>
      </c>
      <c r="S287">
        <v>56.616236000000001</v>
      </c>
      <c r="T287">
        <v>60.519292000000007</v>
      </c>
      <c r="U287">
        <v>65.578710000000001</v>
      </c>
      <c r="V287">
        <v>67.37736799999999</v>
      </c>
      <c r="W287">
        <v>67.720662000000004</v>
      </c>
      <c r="X287">
        <v>69.039783999999997</v>
      </c>
      <c r="Y287">
        <v>66.868979999999993</v>
      </c>
      <c r="Z287">
        <v>65.820769999999996</v>
      </c>
      <c r="AA287">
        <v>64.289215999999996</v>
      </c>
      <c r="AB287">
        <v>63.334802000000003</v>
      </c>
      <c r="AC287">
        <v>61.298484000000002</v>
      </c>
      <c r="AD287">
        <v>60.108004000000001</v>
      </c>
      <c r="AE287">
        <v>59.613686000000001</v>
      </c>
      <c r="AF287">
        <v>64.130660000000006</v>
      </c>
      <c r="AG287">
        <v>65.329464000000002</v>
      </c>
      <c r="AH287">
        <v>65.812038000000001</v>
      </c>
      <c r="AI287">
        <v>67.204747999999995</v>
      </c>
      <c r="AJ287">
        <v>69.3643</v>
      </c>
      <c r="AK287">
        <v>71.748844000000005</v>
      </c>
      <c r="AL287">
        <v>94.061295643516956</v>
      </c>
      <c r="AM287">
        <v>98.96455385784148</v>
      </c>
      <c r="AN287">
        <v>104.59573607216601</v>
      </c>
      <c r="AO287">
        <v>109.7172482864905</v>
      </c>
      <c r="AP287">
        <v>111.809520500815</v>
      </c>
      <c r="AQ287">
        <v>107.0690812203618</v>
      </c>
      <c r="AR287">
        <v>103.30737264015811</v>
      </c>
      <c r="AS287">
        <v>99.662994294518313</v>
      </c>
      <c r="AT287">
        <v>75.285088000000002</v>
      </c>
      <c r="AU287">
        <v>71.333904000000004</v>
      </c>
      <c r="AV287">
        <v>67.551802000000009</v>
      </c>
      <c r="AW287">
        <v>63.113399999999999</v>
      </c>
      <c r="AX287">
        <v>58.365796000000003</v>
      </c>
      <c r="AY287">
        <v>55.03687</v>
      </c>
      <c r="AZ287">
        <v>71.815709999999996</v>
      </c>
    </row>
    <row r="288" spans="2:52" x14ac:dyDescent="0.35">
      <c r="B288" t="s">
        <v>77</v>
      </c>
      <c r="C288" t="s">
        <v>182</v>
      </c>
      <c r="D288" t="s">
        <v>319</v>
      </c>
      <c r="E288">
        <v>68.86891</v>
      </c>
      <c r="F288">
        <v>67.156549999999996</v>
      </c>
      <c r="G288">
        <v>61.145637999999998</v>
      </c>
      <c r="H288">
        <v>55.339080000000003</v>
      </c>
      <c r="I288">
        <v>50.408391999999999</v>
      </c>
      <c r="J288">
        <v>46.981816000000002</v>
      </c>
      <c r="K288">
        <v>43.577550000000002</v>
      </c>
      <c r="L288">
        <v>40.738039999999998</v>
      </c>
      <c r="M288">
        <v>38.627450000000003</v>
      </c>
      <c r="N288">
        <v>37.823382000000002</v>
      </c>
      <c r="O288">
        <v>37.510373999999999</v>
      </c>
      <c r="P288">
        <v>39.039170000000013</v>
      </c>
      <c r="Q288">
        <v>42.330540000000013</v>
      </c>
      <c r="R288">
        <v>49.209423999999999</v>
      </c>
      <c r="S288">
        <v>56.616236000000001</v>
      </c>
      <c r="T288">
        <v>60.519292000000007</v>
      </c>
      <c r="U288">
        <v>65.578710000000001</v>
      </c>
      <c r="V288">
        <v>67.37736799999999</v>
      </c>
      <c r="W288">
        <v>67.720662000000004</v>
      </c>
      <c r="X288">
        <v>69.039783999999997</v>
      </c>
      <c r="Y288">
        <v>66.868979999999993</v>
      </c>
      <c r="Z288">
        <v>65.820769999999996</v>
      </c>
      <c r="AA288">
        <v>64.289215999999996</v>
      </c>
      <c r="AB288">
        <v>63.334802000000003</v>
      </c>
      <c r="AC288">
        <v>61.298484000000002</v>
      </c>
      <c r="AD288">
        <v>60.108004000000001</v>
      </c>
      <c r="AE288">
        <v>59.613686000000001</v>
      </c>
      <c r="AF288">
        <v>64.130660000000006</v>
      </c>
      <c r="AG288">
        <v>65.329464000000002</v>
      </c>
      <c r="AH288">
        <v>65.812038000000001</v>
      </c>
      <c r="AI288">
        <v>67.204747999999995</v>
      </c>
      <c r="AJ288">
        <v>69.3643</v>
      </c>
      <c r="AK288">
        <v>71.748844000000005</v>
      </c>
      <c r="AL288">
        <v>97.705551724378793</v>
      </c>
      <c r="AM288">
        <v>102.8231779434599</v>
      </c>
      <c r="AN288">
        <v>108.668728162541</v>
      </c>
      <c r="AO288">
        <v>114.00460838162211</v>
      </c>
      <c r="AP288">
        <v>116.31124860070319</v>
      </c>
      <c r="AQ288">
        <v>111.0402485084775</v>
      </c>
      <c r="AR288">
        <v>107.18641272622951</v>
      </c>
      <c r="AS288">
        <v>103.4582823787314</v>
      </c>
      <c r="AT288">
        <v>75.285088000000002</v>
      </c>
      <c r="AU288">
        <v>71.333904000000004</v>
      </c>
      <c r="AV288">
        <v>67.551802000000009</v>
      </c>
      <c r="AW288">
        <v>63.113399999999999</v>
      </c>
      <c r="AX288">
        <v>58.365796000000003</v>
      </c>
      <c r="AY288">
        <v>55.03687</v>
      </c>
      <c r="AZ288">
        <v>71.815709999999996</v>
      </c>
    </row>
    <row r="289" spans="2:52" x14ac:dyDescent="0.35">
      <c r="B289" t="s">
        <v>77</v>
      </c>
      <c r="C289" t="s">
        <v>182</v>
      </c>
      <c r="D289" t="s">
        <v>320</v>
      </c>
      <c r="E289">
        <v>68.86891</v>
      </c>
      <c r="F289">
        <v>67.156549999999996</v>
      </c>
      <c r="G289">
        <v>61.145637999999998</v>
      </c>
      <c r="H289">
        <v>55.339080000000003</v>
      </c>
      <c r="I289">
        <v>50.408391999999999</v>
      </c>
      <c r="J289">
        <v>46.981816000000002</v>
      </c>
      <c r="K289">
        <v>43.577550000000002</v>
      </c>
      <c r="L289">
        <v>40.738039999999998</v>
      </c>
      <c r="M289">
        <v>38.627450000000003</v>
      </c>
      <c r="N289">
        <v>37.823382000000002</v>
      </c>
      <c r="O289">
        <v>37.510373999999999</v>
      </c>
      <c r="P289">
        <v>39.039170000000013</v>
      </c>
      <c r="Q289">
        <v>42.330540000000013</v>
      </c>
      <c r="R289">
        <v>49.209423999999999</v>
      </c>
      <c r="S289">
        <v>56.616236000000001</v>
      </c>
      <c r="T289">
        <v>60.519292000000007</v>
      </c>
      <c r="U289">
        <v>65.578710000000001</v>
      </c>
      <c r="V289">
        <v>67.37736799999999</v>
      </c>
      <c r="W289">
        <v>67.720662000000004</v>
      </c>
      <c r="X289">
        <v>69.039783999999997</v>
      </c>
      <c r="Y289">
        <v>66.868979999999993</v>
      </c>
      <c r="Z289">
        <v>65.820769999999996</v>
      </c>
      <c r="AA289">
        <v>64.289215999999996</v>
      </c>
      <c r="AB289">
        <v>63.334802000000003</v>
      </c>
      <c r="AC289">
        <v>61.298484000000002</v>
      </c>
      <c r="AD289">
        <v>60.108004000000001</v>
      </c>
      <c r="AE289">
        <v>59.613686000000001</v>
      </c>
      <c r="AF289">
        <v>64.130660000000006</v>
      </c>
      <c r="AG289">
        <v>65.329464000000002</v>
      </c>
      <c r="AH289">
        <v>65.812038000000001</v>
      </c>
      <c r="AI289">
        <v>67.204747999999995</v>
      </c>
      <c r="AJ289">
        <v>69.3643</v>
      </c>
      <c r="AK289">
        <v>71.748844000000005</v>
      </c>
      <c r="AL289">
        <v>100.34037427487409</v>
      </c>
      <c r="AM289">
        <v>105.61299005574899</v>
      </c>
      <c r="AN289">
        <v>111.613529836624</v>
      </c>
      <c r="AO289">
        <v>117.104399617499</v>
      </c>
      <c r="AP289">
        <v>119.5660293983739</v>
      </c>
      <c r="AQ289">
        <v>113.9114301407084</v>
      </c>
      <c r="AR289">
        <v>109.9909857491657</v>
      </c>
      <c r="AS289">
        <v>106.2023021204905</v>
      </c>
      <c r="AT289">
        <v>75.285088000000002</v>
      </c>
      <c r="AU289">
        <v>71.333904000000004</v>
      </c>
      <c r="AV289">
        <v>67.551802000000009</v>
      </c>
      <c r="AW289">
        <v>63.113399999999999</v>
      </c>
      <c r="AX289">
        <v>58.365796000000003</v>
      </c>
      <c r="AY289">
        <v>55.03687</v>
      </c>
      <c r="AZ289">
        <v>71.815709999999996</v>
      </c>
    </row>
    <row r="290" spans="2:52" x14ac:dyDescent="0.35">
      <c r="B290" t="s">
        <v>77</v>
      </c>
      <c r="C290" t="s">
        <v>182</v>
      </c>
      <c r="D290" t="s">
        <v>321</v>
      </c>
      <c r="E290">
        <v>68.86891</v>
      </c>
      <c r="F290">
        <v>67.156549999999996</v>
      </c>
      <c r="G290">
        <v>61.145637999999998</v>
      </c>
      <c r="H290">
        <v>55.339080000000003</v>
      </c>
      <c r="I290">
        <v>50.408391999999999</v>
      </c>
      <c r="J290">
        <v>46.981816000000002</v>
      </c>
      <c r="K290">
        <v>43.577550000000002</v>
      </c>
      <c r="L290">
        <v>40.738039999999998</v>
      </c>
      <c r="M290">
        <v>38.627450000000003</v>
      </c>
      <c r="N290">
        <v>37.823382000000002</v>
      </c>
      <c r="O290">
        <v>37.510373999999999</v>
      </c>
      <c r="P290">
        <v>39.039170000000013</v>
      </c>
      <c r="Q290">
        <v>42.330540000000013</v>
      </c>
      <c r="R290">
        <v>49.209423999999999</v>
      </c>
      <c r="S290">
        <v>56.616236000000001</v>
      </c>
      <c r="T290">
        <v>60.519292000000007</v>
      </c>
      <c r="U290">
        <v>65.578710000000001</v>
      </c>
      <c r="V290">
        <v>67.37736799999999</v>
      </c>
      <c r="W290">
        <v>67.720662000000004</v>
      </c>
      <c r="X290">
        <v>69.039783999999997</v>
      </c>
      <c r="Y290">
        <v>66.868979999999993</v>
      </c>
      <c r="Z290">
        <v>65.820769999999996</v>
      </c>
      <c r="AA290">
        <v>64.289215999999996</v>
      </c>
      <c r="AB290">
        <v>63.334802000000003</v>
      </c>
      <c r="AC290">
        <v>61.298484000000002</v>
      </c>
      <c r="AD290">
        <v>60.108004000000001</v>
      </c>
      <c r="AE290">
        <v>59.613686000000001</v>
      </c>
      <c r="AF290">
        <v>64.130660000000006</v>
      </c>
      <c r="AG290">
        <v>65.329464000000002</v>
      </c>
      <c r="AH290">
        <v>65.812038000000001</v>
      </c>
      <c r="AI290">
        <v>67.204747999999995</v>
      </c>
      <c r="AJ290">
        <v>69.3643</v>
      </c>
      <c r="AK290">
        <v>71.748844000000005</v>
      </c>
      <c r="AL290">
        <v>103.001731576673</v>
      </c>
      <c r="AM290">
        <v>108.4308977870655</v>
      </c>
      <c r="AN290">
        <v>114.587987997458</v>
      </c>
      <c r="AO290">
        <v>120.2354082078505</v>
      </c>
      <c r="AP290">
        <v>122.85358841824301</v>
      </c>
      <c r="AQ290">
        <v>116.81152684752161</v>
      </c>
      <c r="AR290">
        <v>112.8238030451981</v>
      </c>
      <c r="AS290">
        <v>108.9739563158131</v>
      </c>
      <c r="AT290">
        <v>75.285088000000002</v>
      </c>
      <c r="AU290">
        <v>71.333904000000004</v>
      </c>
      <c r="AV290">
        <v>67.551802000000009</v>
      </c>
      <c r="AW290">
        <v>63.113399999999999</v>
      </c>
      <c r="AX290">
        <v>58.365796000000003</v>
      </c>
      <c r="AY290">
        <v>55.03687</v>
      </c>
      <c r="AZ290">
        <v>71.815709999999996</v>
      </c>
    </row>
    <row r="291" spans="2:52" x14ac:dyDescent="0.35">
      <c r="B291" t="s">
        <v>77</v>
      </c>
      <c r="C291" t="s">
        <v>182</v>
      </c>
      <c r="D291" t="s">
        <v>322</v>
      </c>
      <c r="E291">
        <v>68.86891</v>
      </c>
      <c r="F291">
        <v>67.156549999999996</v>
      </c>
      <c r="G291">
        <v>61.145637999999998</v>
      </c>
      <c r="H291">
        <v>55.339080000000003</v>
      </c>
      <c r="I291">
        <v>50.408391999999999</v>
      </c>
      <c r="J291">
        <v>46.981816000000002</v>
      </c>
      <c r="K291">
        <v>43.577550000000002</v>
      </c>
      <c r="L291">
        <v>40.738039999999998</v>
      </c>
      <c r="M291">
        <v>38.627450000000003</v>
      </c>
      <c r="N291">
        <v>37.823382000000002</v>
      </c>
      <c r="O291">
        <v>37.510373999999999</v>
      </c>
      <c r="P291">
        <v>39.039170000000013</v>
      </c>
      <c r="Q291">
        <v>42.330540000000013</v>
      </c>
      <c r="R291">
        <v>49.209423999999999</v>
      </c>
      <c r="S291">
        <v>56.616236000000001</v>
      </c>
      <c r="T291">
        <v>60.519292000000007</v>
      </c>
      <c r="U291">
        <v>65.578710000000001</v>
      </c>
      <c r="V291">
        <v>67.37736799999999</v>
      </c>
      <c r="W291">
        <v>67.720662000000004</v>
      </c>
      <c r="X291">
        <v>69.039783999999997</v>
      </c>
      <c r="Y291">
        <v>66.868979999999993</v>
      </c>
      <c r="Z291">
        <v>65.820769999999996</v>
      </c>
      <c r="AA291">
        <v>64.289215999999996</v>
      </c>
      <c r="AB291">
        <v>63.334802000000003</v>
      </c>
      <c r="AC291">
        <v>61.298484000000002</v>
      </c>
      <c r="AD291">
        <v>60.108004000000001</v>
      </c>
      <c r="AE291">
        <v>59.613686000000001</v>
      </c>
      <c r="AF291">
        <v>64.130660000000006</v>
      </c>
      <c r="AG291">
        <v>65.329464000000002</v>
      </c>
      <c r="AH291">
        <v>65.812038000000001</v>
      </c>
      <c r="AI291">
        <v>67.204747999999995</v>
      </c>
      <c r="AJ291">
        <v>69.3643</v>
      </c>
      <c r="AK291">
        <v>71.748844000000005</v>
      </c>
      <c r="AL291">
        <v>105.71710435914019</v>
      </c>
      <c r="AM291">
        <v>111.3059983802661</v>
      </c>
      <c r="AN291">
        <v>117.622816401392</v>
      </c>
      <c r="AO291">
        <v>123.4299644225179</v>
      </c>
      <c r="AP291">
        <v>126.20787244364379</v>
      </c>
      <c r="AQ291">
        <v>119.77048454135721</v>
      </c>
      <c r="AR291">
        <v>115.71411581084951</v>
      </c>
      <c r="AS291">
        <v>111.8018646012971</v>
      </c>
      <c r="AT291">
        <v>75.285088000000002</v>
      </c>
      <c r="AU291">
        <v>71.333904000000004</v>
      </c>
      <c r="AV291">
        <v>67.551802000000009</v>
      </c>
      <c r="AW291">
        <v>63.113399999999999</v>
      </c>
      <c r="AX291">
        <v>58.365796000000003</v>
      </c>
      <c r="AY291">
        <v>55.03687</v>
      </c>
      <c r="AZ291">
        <v>71.815709999999996</v>
      </c>
    </row>
    <row r="292" spans="2:52" x14ac:dyDescent="0.35">
      <c r="B292" t="s">
        <v>77</v>
      </c>
      <c r="C292" t="s">
        <v>182</v>
      </c>
      <c r="D292" t="s">
        <v>387</v>
      </c>
      <c r="E292">
        <v>68.86891</v>
      </c>
      <c r="F292">
        <v>67.156549999999996</v>
      </c>
      <c r="G292">
        <v>61.145637999999998</v>
      </c>
      <c r="H292">
        <v>55.339080000000003</v>
      </c>
      <c r="I292">
        <v>50.408391999999999</v>
      </c>
      <c r="J292">
        <v>46.981816000000002</v>
      </c>
      <c r="K292">
        <v>43.577550000000002</v>
      </c>
      <c r="L292">
        <v>40.738039999999998</v>
      </c>
      <c r="M292">
        <v>38.627450000000003</v>
      </c>
      <c r="N292">
        <v>37.823382000000002</v>
      </c>
      <c r="O292">
        <v>37.510373999999999</v>
      </c>
      <c r="P292">
        <v>39.039170000000013</v>
      </c>
      <c r="Q292">
        <v>42.330540000000013</v>
      </c>
      <c r="R292">
        <v>49.209423999999999</v>
      </c>
      <c r="S292">
        <v>56.616236000000001</v>
      </c>
      <c r="T292">
        <v>60.519292000000007</v>
      </c>
      <c r="U292">
        <v>65.578710000000001</v>
      </c>
      <c r="V292">
        <v>67.37736799999999</v>
      </c>
      <c r="W292">
        <v>67.720662000000004</v>
      </c>
      <c r="X292">
        <v>69.039783999999997</v>
      </c>
      <c r="Y292">
        <v>66.868979999999993</v>
      </c>
      <c r="Z292">
        <v>65.820769999999996</v>
      </c>
      <c r="AA292">
        <v>64.289215999999996</v>
      </c>
      <c r="AB292">
        <v>63.334802000000003</v>
      </c>
      <c r="AC292">
        <v>61.298484000000002</v>
      </c>
      <c r="AD292">
        <v>60.108004000000001</v>
      </c>
      <c r="AE292">
        <v>59.613686000000001</v>
      </c>
      <c r="AF292">
        <v>64.130660000000006</v>
      </c>
      <c r="AG292">
        <v>65.329464000000002</v>
      </c>
      <c r="AH292">
        <v>65.812038000000001</v>
      </c>
      <c r="AI292">
        <v>67.204747999999995</v>
      </c>
      <c r="AJ292">
        <v>69.3643</v>
      </c>
      <c r="AK292">
        <v>71.748844000000005</v>
      </c>
      <c r="AL292">
        <v>108.4422774748804</v>
      </c>
      <c r="AM292">
        <v>114.1914757969322</v>
      </c>
      <c r="AN292">
        <v>120.66859811898399</v>
      </c>
      <c r="AO292">
        <v>126.63605044103581</v>
      </c>
      <c r="AP292">
        <v>129.57426276308749</v>
      </c>
      <c r="AQ292">
        <v>122.7401217160094</v>
      </c>
      <c r="AR292">
        <v>118.6148603037943</v>
      </c>
      <c r="AS292">
        <v>114.6399793835987</v>
      </c>
      <c r="AT292">
        <v>75.285088000000002</v>
      </c>
      <c r="AU292">
        <v>71.333904000000004</v>
      </c>
      <c r="AV292">
        <v>67.551802000000009</v>
      </c>
      <c r="AW292">
        <v>63.113399999999999</v>
      </c>
      <c r="AX292">
        <v>58.365796000000003</v>
      </c>
      <c r="AY292">
        <v>55.03687</v>
      </c>
      <c r="AZ292">
        <v>71.815709999999996</v>
      </c>
    </row>
    <row r="293" spans="2:52" x14ac:dyDescent="0.35">
      <c r="B293" t="s">
        <v>77</v>
      </c>
      <c r="C293" t="s">
        <v>182</v>
      </c>
      <c r="D293" t="s">
        <v>510</v>
      </c>
      <c r="E293">
        <v>68.86891</v>
      </c>
      <c r="F293">
        <v>67.156549999999996</v>
      </c>
      <c r="G293">
        <v>61.145637999999998</v>
      </c>
      <c r="H293">
        <v>55.339080000000003</v>
      </c>
      <c r="I293">
        <v>50.408391999999999</v>
      </c>
      <c r="J293">
        <v>46.981816000000002</v>
      </c>
      <c r="K293">
        <v>43.577550000000002</v>
      </c>
      <c r="L293">
        <v>40.738039999999998</v>
      </c>
      <c r="M293">
        <v>38.627450000000003</v>
      </c>
      <c r="N293">
        <v>37.823382000000002</v>
      </c>
      <c r="O293">
        <v>37.510373999999999</v>
      </c>
      <c r="P293">
        <v>39.039170000000013</v>
      </c>
      <c r="Q293">
        <v>42.330540000000013</v>
      </c>
      <c r="R293">
        <v>49.209423999999999</v>
      </c>
      <c r="S293">
        <v>56.616236000000001</v>
      </c>
      <c r="T293">
        <v>60.519292000000007</v>
      </c>
      <c r="U293">
        <v>65.578710000000001</v>
      </c>
      <c r="V293">
        <v>67.37736799999999</v>
      </c>
      <c r="W293">
        <v>67.720662000000004</v>
      </c>
      <c r="X293">
        <v>69.039783999999997</v>
      </c>
      <c r="Y293">
        <v>66.868979999999993</v>
      </c>
      <c r="Z293">
        <v>65.820769999999996</v>
      </c>
      <c r="AA293">
        <v>64.289215999999996</v>
      </c>
      <c r="AB293">
        <v>63.334802000000003</v>
      </c>
      <c r="AC293">
        <v>61.298484000000002</v>
      </c>
      <c r="AD293">
        <v>60.108004000000001</v>
      </c>
      <c r="AE293">
        <v>59.613686000000001</v>
      </c>
      <c r="AF293">
        <v>64.130660000000006</v>
      </c>
      <c r="AG293">
        <v>65.329464000000002</v>
      </c>
      <c r="AH293">
        <v>65.812038000000001</v>
      </c>
      <c r="AI293">
        <v>67.204747999999995</v>
      </c>
      <c r="AJ293">
        <v>69.3643</v>
      </c>
      <c r="AK293">
        <v>71.748844000000005</v>
      </c>
      <c r="AL293">
        <v>111.2285108524522</v>
      </c>
      <c r="AM293">
        <v>117.1416052555376</v>
      </c>
      <c r="AN293">
        <v>123.782623658623</v>
      </c>
      <c r="AO293">
        <v>129.91397206170839</v>
      </c>
      <c r="AP293">
        <v>133.01608046479379</v>
      </c>
      <c r="AQ293">
        <v>125.7762966171574</v>
      </c>
      <c r="AR293">
        <v>121.5805989129743</v>
      </c>
      <c r="AS293">
        <v>117.54168500008051</v>
      </c>
      <c r="AT293">
        <v>75.285088000000002</v>
      </c>
      <c r="AU293">
        <v>71.333904000000004</v>
      </c>
      <c r="AV293">
        <v>67.551802000000009</v>
      </c>
      <c r="AW293">
        <v>63.113399999999999</v>
      </c>
      <c r="AX293">
        <v>58.365796000000003</v>
      </c>
      <c r="AY293">
        <v>55.03687</v>
      </c>
      <c r="AZ293">
        <v>71.815709999999996</v>
      </c>
    </row>
    <row r="294" spans="2:52" x14ac:dyDescent="0.35">
      <c r="B294" t="s">
        <v>78</v>
      </c>
      <c r="C294" t="s">
        <v>183</v>
      </c>
      <c r="D294" t="s">
        <v>315</v>
      </c>
      <c r="E294">
        <v>68.86891</v>
      </c>
      <c r="F294">
        <v>67.156549999999996</v>
      </c>
      <c r="G294">
        <v>61.145637999999998</v>
      </c>
      <c r="H294">
        <v>55.339080000000003</v>
      </c>
      <c r="I294">
        <v>50.408391999999999</v>
      </c>
      <c r="J294">
        <v>46.981816000000002</v>
      </c>
      <c r="K294">
        <v>43.577550000000002</v>
      </c>
      <c r="L294">
        <v>40.738039999999998</v>
      </c>
      <c r="M294">
        <v>38.627450000000003</v>
      </c>
      <c r="N294">
        <v>37.823382000000002</v>
      </c>
      <c r="O294">
        <v>37.510373999999999</v>
      </c>
      <c r="P294">
        <v>39.039170000000013</v>
      </c>
      <c r="Q294">
        <v>42.330540000000013</v>
      </c>
      <c r="R294">
        <v>49.209423999999999</v>
      </c>
      <c r="S294">
        <v>56.616236000000001</v>
      </c>
      <c r="T294">
        <v>60.519292000000007</v>
      </c>
      <c r="U294">
        <v>65.578710000000001</v>
      </c>
      <c r="V294">
        <v>67.37736799999999</v>
      </c>
      <c r="W294">
        <v>67.720662000000004</v>
      </c>
      <c r="X294">
        <v>69.039783999999997</v>
      </c>
      <c r="Y294">
        <v>66.868979999999993</v>
      </c>
      <c r="Z294">
        <v>65.820769999999996</v>
      </c>
      <c r="AA294">
        <v>64.289215999999996</v>
      </c>
      <c r="AB294">
        <v>63.334802000000003</v>
      </c>
      <c r="AC294">
        <v>61.298484000000002</v>
      </c>
      <c r="AD294">
        <v>60.108004000000001</v>
      </c>
      <c r="AE294">
        <v>59.613686000000001</v>
      </c>
      <c r="AF294">
        <v>64.130660000000006</v>
      </c>
      <c r="AG294">
        <v>65.329464000000002</v>
      </c>
      <c r="AH294">
        <v>65.812038000000001</v>
      </c>
      <c r="AI294">
        <v>67.204747999999995</v>
      </c>
      <c r="AJ294">
        <v>69.3643</v>
      </c>
      <c r="AK294">
        <v>71.748844000000005</v>
      </c>
      <c r="AL294">
        <v>86.597268187039589</v>
      </c>
      <c r="AM294">
        <v>91.061465962747803</v>
      </c>
      <c r="AN294">
        <v>96.253587738456005</v>
      </c>
      <c r="AO294">
        <v>100.93603951416419</v>
      </c>
      <c r="AP294">
        <v>102.58925128987239</v>
      </c>
      <c r="AQ294">
        <v>98.9354865949946</v>
      </c>
      <c r="AR294">
        <v>95.362469465196199</v>
      </c>
      <c r="AS294">
        <v>91.8896288017431</v>
      </c>
      <c r="AT294">
        <v>75.285088000000002</v>
      </c>
      <c r="AU294">
        <v>71.333904000000004</v>
      </c>
      <c r="AV294">
        <v>67.551802000000009</v>
      </c>
      <c r="AW294">
        <v>63.113399999999999</v>
      </c>
      <c r="AX294">
        <v>58.365796000000003</v>
      </c>
      <c r="AY294">
        <v>55.03687</v>
      </c>
      <c r="AZ294">
        <v>71.815709999999996</v>
      </c>
    </row>
    <row r="295" spans="2:52" x14ac:dyDescent="0.35">
      <c r="B295" t="s">
        <v>78</v>
      </c>
      <c r="C295" t="s">
        <v>183</v>
      </c>
      <c r="D295" t="s">
        <v>316</v>
      </c>
      <c r="E295">
        <v>68.86891</v>
      </c>
      <c r="F295">
        <v>67.156549999999996</v>
      </c>
      <c r="G295">
        <v>61.145637999999998</v>
      </c>
      <c r="H295">
        <v>55.339080000000003</v>
      </c>
      <c r="I295">
        <v>50.408391999999999</v>
      </c>
      <c r="J295">
        <v>46.981816000000002</v>
      </c>
      <c r="K295">
        <v>43.577550000000002</v>
      </c>
      <c r="L295">
        <v>40.738039999999998</v>
      </c>
      <c r="M295">
        <v>38.627450000000003</v>
      </c>
      <c r="N295">
        <v>37.823382000000002</v>
      </c>
      <c r="O295">
        <v>37.510373999999999</v>
      </c>
      <c r="P295">
        <v>39.039170000000013</v>
      </c>
      <c r="Q295">
        <v>42.330540000000013</v>
      </c>
      <c r="R295">
        <v>49.209423999999999</v>
      </c>
      <c r="S295">
        <v>56.616236000000001</v>
      </c>
      <c r="T295">
        <v>60.519292000000007</v>
      </c>
      <c r="U295">
        <v>65.578710000000001</v>
      </c>
      <c r="V295">
        <v>67.37736799999999</v>
      </c>
      <c r="W295">
        <v>67.720662000000004</v>
      </c>
      <c r="X295">
        <v>69.039783999999997</v>
      </c>
      <c r="Y295">
        <v>66.868979999999993</v>
      </c>
      <c r="Z295">
        <v>65.820769999999996</v>
      </c>
      <c r="AA295">
        <v>64.289215999999996</v>
      </c>
      <c r="AB295">
        <v>63.334802000000003</v>
      </c>
      <c r="AC295">
        <v>61.298484000000002</v>
      </c>
      <c r="AD295">
        <v>60.108004000000001</v>
      </c>
      <c r="AE295">
        <v>59.613686000000001</v>
      </c>
      <c r="AF295">
        <v>64.130660000000006</v>
      </c>
      <c r="AG295">
        <v>65.329464000000002</v>
      </c>
      <c r="AH295">
        <v>65.812038000000001</v>
      </c>
      <c r="AI295">
        <v>67.204747999999995</v>
      </c>
      <c r="AJ295">
        <v>69.3643</v>
      </c>
      <c r="AK295">
        <v>71.748844000000005</v>
      </c>
      <c r="AL295">
        <v>88.447555721394849</v>
      </c>
      <c r="AM295">
        <v>93.020593940300415</v>
      </c>
      <c r="AN295">
        <v>98.321556159205997</v>
      </c>
      <c r="AO295">
        <v>103.11284837811159</v>
      </c>
      <c r="AP295">
        <v>104.8749005970172</v>
      </c>
      <c r="AQ295">
        <v>100.9517558052258</v>
      </c>
      <c r="AR295">
        <v>97.331963199243802</v>
      </c>
      <c r="AS295">
        <v>93.816599375623767</v>
      </c>
      <c r="AT295">
        <v>75.285088000000002</v>
      </c>
      <c r="AU295">
        <v>71.333904000000004</v>
      </c>
      <c r="AV295">
        <v>67.551802000000009</v>
      </c>
      <c r="AW295">
        <v>63.113399999999999</v>
      </c>
      <c r="AX295">
        <v>58.365796000000003</v>
      </c>
      <c r="AY295">
        <v>55.03687</v>
      </c>
      <c r="AZ295">
        <v>71.815709999999996</v>
      </c>
    </row>
    <row r="296" spans="2:52" x14ac:dyDescent="0.35">
      <c r="B296" t="s">
        <v>78</v>
      </c>
      <c r="C296" t="s">
        <v>183</v>
      </c>
      <c r="D296" t="s">
        <v>317</v>
      </c>
      <c r="E296">
        <v>68.86891</v>
      </c>
      <c r="F296">
        <v>67.156549999999996</v>
      </c>
      <c r="G296">
        <v>61.145637999999998</v>
      </c>
      <c r="H296">
        <v>55.339080000000003</v>
      </c>
      <c r="I296">
        <v>50.408391999999999</v>
      </c>
      <c r="J296">
        <v>46.981816000000002</v>
      </c>
      <c r="K296">
        <v>43.577550000000002</v>
      </c>
      <c r="L296">
        <v>40.738039999999998</v>
      </c>
      <c r="M296">
        <v>38.627450000000003</v>
      </c>
      <c r="N296">
        <v>37.823382000000002</v>
      </c>
      <c r="O296">
        <v>37.510373999999999</v>
      </c>
      <c r="P296">
        <v>39.039170000000013</v>
      </c>
      <c r="Q296">
        <v>42.330540000000013</v>
      </c>
      <c r="R296">
        <v>49.209423999999999</v>
      </c>
      <c r="S296">
        <v>56.616236000000001</v>
      </c>
      <c r="T296">
        <v>60.519292000000007</v>
      </c>
      <c r="U296">
        <v>65.578710000000001</v>
      </c>
      <c r="V296">
        <v>67.37736799999999</v>
      </c>
      <c r="W296">
        <v>67.720662000000004</v>
      </c>
      <c r="X296">
        <v>69.039783999999997</v>
      </c>
      <c r="Y296">
        <v>66.868979999999993</v>
      </c>
      <c r="Z296">
        <v>65.820769999999996</v>
      </c>
      <c r="AA296">
        <v>64.289215999999996</v>
      </c>
      <c r="AB296">
        <v>63.334802000000003</v>
      </c>
      <c r="AC296">
        <v>61.298484000000002</v>
      </c>
      <c r="AD296">
        <v>60.108004000000001</v>
      </c>
      <c r="AE296">
        <v>59.613686000000001</v>
      </c>
      <c r="AF296">
        <v>64.130660000000006</v>
      </c>
      <c r="AG296">
        <v>65.329464000000002</v>
      </c>
      <c r="AH296">
        <v>65.812038000000001</v>
      </c>
      <c r="AI296">
        <v>67.204747999999995</v>
      </c>
      <c r="AJ296">
        <v>69.3643</v>
      </c>
      <c r="AK296">
        <v>71.748844000000005</v>
      </c>
      <c r="AL296">
        <v>90.988200532055359</v>
      </c>
      <c r="AM296">
        <v>95.710688445705685</v>
      </c>
      <c r="AN296">
        <v>101.161100359356</v>
      </c>
      <c r="AO296">
        <v>106.1018422730063</v>
      </c>
      <c r="AP296">
        <v>108.0133441866566</v>
      </c>
      <c r="AQ296">
        <v>103.7203114003721</v>
      </c>
      <c r="AR296">
        <v>100.0362910089105</v>
      </c>
      <c r="AS296">
        <v>96.462538289399902</v>
      </c>
      <c r="AT296">
        <v>75.285088000000002</v>
      </c>
      <c r="AU296">
        <v>71.333904000000004</v>
      </c>
      <c r="AV296">
        <v>67.551802000000009</v>
      </c>
      <c r="AW296">
        <v>63.113399999999999</v>
      </c>
      <c r="AX296">
        <v>58.365796000000003</v>
      </c>
      <c r="AY296">
        <v>55.03687</v>
      </c>
      <c r="AZ296">
        <v>71.815709999999996</v>
      </c>
    </row>
    <row r="297" spans="2:52" x14ac:dyDescent="0.35">
      <c r="B297" t="s">
        <v>78</v>
      </c>
      <c r="C297" t="s">
        <v>183</v>
      </c>
      <c r="D297" t="s">
        <v>318</v>
      </c>
      <c r="E297">
        <v>68.86891</v>
      </c>
      <c r="F297">
        <v>67.156549999999996</v>
      </c>
      <c r="G297">
        <v>61.145637999999998</v>
      </c>
      <c r="H297">
        <v>55.339080000000003</v>
      </c>
      <c r="I297">
        <v>50.408391999999999</v>
      </c>
      <c r="J297">
        <v>46.981816000000002</v>
      </c>
      <c r="K297">
        <v>43.577550000000002</v>
      </c>
      <c r="L297">
        <v>40.738039999999998</v>
      </c>
      <c r="M297">
        <v>38.627450000000003</v>
      </c>
      <c r="N297">
        <v>37.823382000000002</v>
      </c>
      <c r="O297">
        <v>37.510373999999999</v>
      </c>
      <c r="P297">
        <v>39.039170000000013</v>
      </c>
      <c r="Q297">
        <v>42.330540000000013</v>
      </c>
      <c r="R297">
        <v>49.209423999999999</v>
      </c>
      <c r="S297">
        <v>56.616236000000001</v>
      </c>
      <c r="T297">
        <v>60.519292000000007</v>
      </c>
      <c r="U297">
        <v>65.578710000000001</v>
      </c>
      <c r="V297">
        <v>67.37736799999999</v>
      </c>
      <c r="W297">
        <v>67.720662000000004</v>
      </c>
      <c r="X297">
        <v>69.039783999999997</v>
      </c>
      <c r="Y297">
        <v>66.868979999999993</v>
      </c>
      <c r="Z297">
        <v>65.820769999999996</v>
      </c>
      <c r="AA297">
        <v>64.289215999999996</v>
      </c>
      <c r="AB297">
        <v>63.334802000000003</v>
      </c>
      <c r="AC297">
        <v>61.298484000000002</v>
      </c>
      <c r="AD297">
        <v>60.108004000000001</v>
      </c>
      <c r="AE297">
        <v>59.613686000000001</v>
      </c>
      <c r="AF297">
        <v>64.130660000000006</v>
      </c>
      <c r="AG297">
        <v>65.329464000000002</v>
      </c>
      <c r="AH297">
        <v>65.812038000000001</v>
      </c>
      <c r="AI297">
        <v>67.204747999999995</v>
      </c>
      <c r="AJ297">
        <v>69.3643</v>
      </c>
      <c r="AK297">
        <v>71.748844000000005</v>
      </c>
      <c r="AL297">
        <v>94.061295643516956</v>
      </c>
      <c r="AM297">
        <v>98.96455385784148</v>
      </c>
      <c r="AN297">
        <v>104.59573607216601</v>
      </c>
      <c r="AO297">
        <v>109.7172482864905</v>
      </c>
      <c r="AP297">
        <v>111.809520500815</v>
      </c>
      <c r="AQ297">
        <v>107.0690812203618</v>
      </c>
      <c r="AR297">
        <v>103.30737264015811</v>
      </c>
      <c r="AS297">
        <v>99.662994294518313</v>
      </c>
      <c r="AT297">
        <v>75.285088000000002</v>
      </c>
      <c r="AU297">
        <v>71.333904000000004</v>
      </c>
      <c r="AV297">
        <v>67.551802000000009</v>
      </c>
      <c r="AW297">
        <v>63.113399999999999</v>
      </c>
      <c r="AX297">
        <v>58.365796000000003</v>
      </c>
      <c r="AY297">
        <v>55.03687</v>
      </c>
      <c r="AZ297">
        <v>71.815709999999996</v>
      </c>
    </row>
    <row r="298" spans="2:52" x14ac:dyDescent="0.35">
      <c r="B298" t="s">
        <v>78</v>
      </c>
      <c r="C298" t="s">
        <v>183</v>
      </c>
      <c r="D298" t="s">
        <v>319</v>
      </c>
      <c r="E298">
        <v>68.86891</v>
      </c>
      <c r="F298">
        <v>67.156549999999996</v>
      </c>
      <c r="G298">
        <v>61.145637999999998</v>
      </c>
      <c r="H298">
        <v>55.339080000000003</v>
      </c>
      <c r="I298">
        <v>50.408391999999999</v>
      </c>
      <c r="J298">
        <v>46.981816000000002</v>
      </c>
      <c r="K298">
        <v>43.577550000000002</v>
      </c>
      <c r="L298">
        <v>40.738039999999998</v>
      </c>
      <c r="M298">
        <v>38.627450000000003</v>
      </c>
      <c r="N298">
        <v>37.823382000000002</v>
      </c>
      <c r="O298">
        <v>37.510373999999999</v>
      </c>
      <c r="P298">
        <v>39.039170000000013</v>
      </c>
      <c r="Q298">
        <v>42.330540000000013</v>
      </c>
      <c r="R298">
        <v>49.209423999999999</v>
      </c>
      <c r="S298">
        <v>56.616236000000001</v>
      </c>
      <c r="T298">
        <v>60.519292000000007</v>
      </c>
      <c r="U298">
        <v>65.578710000000001</v>
      </c>
      <c r="V298">
        <v>67.37736799999999</v>
      </c>
      <c r="W298">
        <v>67.720662000000004</v>
      </c>
      <c r="X298">
        <v>69.039783999999997</v>
      </c>
      <c r="Y298">
        <v>66.868979999999993</v>
      </c>
      <c r="Z298">
        <v>65.820769999999996</v>
      </c>
      <c r="AA298">
        <v>64.289215999999996</v>
      </c>
      <c r="AB298">
        <v>63.334802000000003</v>
      </c>
      <c r="AC298">
        <v>61.298484000000002</v>
      </c>
      <c r="AD298">
        <v>60.108004000000001</v>
      </c>
      <c r="AE298">
        <v>59.613686000000001</v>
      </c>
      <c r="AF298">
        <v>64.130660000000006</v>
      </c>
      <c r="AG298">
        <v>65.329464000000002</v>
      </c>
      <c r="AH298">
        <v>65.812038000000001</v>
      </c>
      <c r="AI298">
        <v>67.204747999999995</v>
      </c>
      <c r="AJ298">
        <v>69.3643</v>
      </c>
      <c r="AK298">
        <v>71.748844000000005</v>
      </c>
      <c r="AL298">
        <v>97.705551724378793</v>
      </c>
      <c r="AM298">
        <v>102.8231779434599</v>
      </c>
      <c r="AN298">
        <v>108.668728162541</v>
      </c>
      <c r="AO298">
        <v>114.00460838162211</v>
      </c>
      <c r="AP298">
        <v>116.31124860070319</v>
      </c>
      <c r="AQ298">
        <v>111.0402485084775</v>
      </c>
      <c r="AR298">
        <v>107.18641272622951</v>
      </c>
      <c r="AS298">
        <v>103.4582823787314</v>
      </c>
      <c r="AT298">
        <v>75.285088000000002</v>
      </c>
      <c r="AU298">
        <v>71.333904000000004</v>
      </c>
      <c r="AV298">
        <v>67.551802000000009</v>
      </c>
      <c r="AW298">
        <v>63.113399999999999</v>
      </c>
      <c r="AX298">
        <v>58.365796000000003</v>
      </c>
      <c r="AY298">
        <v>55.03687</v>
      </c>
      <c r="AZ298">
        <v>71.815709999999996</v>
      </c>
    </row>
    <row r="299" spans="2:52" x14ac:dyDescent="0.35">
      <c r="B299" t="s">
        <v>78</v>
      </c>
      <c r="C299" t="s">
        <v>183</v>
      </c>
      <c r="D299" t="s">
        <v>320</v>
      </c>
      <c r="E299">
        <v>68.86891</v>
      </c>
      <c r="F299">
        <v>67.156549999999996</v>
      </c>
      <c r="G299">
        <v>61.145637999999998</v>
      </c>
      <c r="H299">
        <v>55.339080000000003</v>
      </c>
      <c r="I299">
        <v>50.408391999999999</v>
      </c>
      <c r="J299">
        <v>46.981816000000002</v>
      </c>
      <c r="K299">
        <v>43.577550000000002</v>
      </c>
      <c r="L299">
        <v>40.738039999999998</v>
      </c>
      <c r="M299">
        <v>38.627450000000003</v>
      </c>
      <c r="N299">
        <v>37.823382000000002</v>
      </c>
      <c r="O299">
        <v>37.510373999999999</v>
      </c>
      <c r="P299">
        <v>39.039170000000013</v>
      </c>
      <c r="Q299">
        <v>42.330540000000013</v>
      </c>
      <c r="R299">
        <v>49.209423999999999</v>
      </c>
      <c r="S299">
        <v>56.616236000000001</v>
      </c>
      <c r="T299">
        <v>60.519292000000007</v>
      </c>
      <c r="U299">
        <v>65.578710000000001</v>
      </c>
      <c r="V299">
        <v>67.37736799999999</v>
      </c>
      <c r="W299">
        <v>67.720662000000004</v>
      </c>
      <c r="X299">
        <v>69.039783999999997</v>
      </c>
      <c r="Y299">
        <v>66.868979999999993</v>
      </c>
      <c r="Z299">
        <v>65.820769999999996</v>
      </c>
      <c r="AA299">
        <v>64.289215999999996</v>
      </c>
      <c r="AB299">
        <v>63.334802000000003</v>
      </c>
      <c r="AC299">
        <v>61.298484000000002</v>
      </c>
      <c r="AD299">
        <v>60.108004000000001</v>
      </c>
      <c r="AE299">
        <v>59.613686000000001</v>
      </c>
      <c r="AF299">
        <v>64.130660000000006</v>
      </c>
      <c r="AG299">
        <v>65.329464000000002</v>
      </c>
      <c r="AH299">
        <v>65.812038000000001</v>
      </c>
      <c r="AI299">
        <v>67.204747999999995</v>
      </c>
      <c r="AJ299">
        <v>69.3643</v>
      </c>
      <c r="AK299">
        <v>71.748844000000005</v>
      </c>
      <c r="AL299">
        <v>100.34037427487409</v>
      </c>
      <c r="AM299">
        <v>105.61299005574899</v>
      </c>
      <c r="AN299">
        <v>111.613529836624</v>
      </c>
      <c r="AO299">
        <v>117.104399617499</v>
      </c>
      <c r="AP299">
        <v>119.5660293983739</v>
      </c>
      <c r="AQ299">
        <v>113.9114301407084</v>
      </c>
      <c r="AR299">
        <v>109.9909857491657</v>
      </c>
      <c r="AS299">
        <v>106.2023021204905</v>
      </c>
      <c r="AT299">
        <v>75.285088000000002</v>
      </c>
      <c r="AU299">
        <v>71.333904000000004</v>
      </c>
      <c r="AV299">
        <v>67.551802000000009</v>
      </c>
      <c r="AW299">
        <v>63.113399999999999</v>
      </c>
      <c r="AX299">
        <v>58.365796000000003</v>
      </c>
      <c r="AY299">
        <v>55.03687</v>
      </c>
      <c r="AZ299">
        <v>71.815709999999996</v>
      </c>
    </row>
    <row r="300" spans="2:52" x14ac:dyDescent="0.35">
      <c r="B300" t="s">
        <v>78</v>
      </c>
      <c r="C300" t="s">
        <v>183</v>
      </c>
      <c r="D300" t="s">
        <v>321</v>
      </c>
      <c r="E300">
        <v>68.86891</v>
      </c>
      <c r="F300">
        <v>67.156549999999996</v>
      </c>
      <c r="G300">
        <v>61.145637999999998</v>
      </c>
      <c r="H300">
        <v>55.339080000000003</v>
      </c>
      <c r="I300">
        <v>50.408391999999999</v>
      </c>
      <c r="J300">
        <v>46.981816000000002</v>
      </c>
      <c r="K300">
        <v>43.577550000000002</v>
      </c>
      <c r="L300">
        <v>40.738039999999998</v>
      </c>
      <c r="M300">
        <v>38.627450000000003</v>
      </c>
      <c r="N300">
        <v>37.823382000000002</v>
      </c>
      <c r="O300">
        <v>37.510373999999999</v>
      </c>
      <c r="P300">
        <v>39.039170000000013</v>
      </c>
      <c r="Q300">
        <v>42.330540000000013</v>
      </c>
      <c r="R300">
        <v>49.209423999999999</v>
      </c>
      <c r="S300">
        <v>56.616236000000001</v>
      </c>
      <c r="T300">
        <v>60.519292000000007</v>
      </c>
      <c r="U300">
        <v>65.578710000000001</v>
      </c>
      <c r="V300">
        <v>67.37736799999999</v>
      </c>
      <c r="W300">
        <v>67.720662000000004</v>
      </c>
      <c r="X300">
        <v>69.039783999999997</v>
      </c>
      <c r="Y300">
        <v>66.868979999999993</v>
      </c>
      <c r="Z300">
        <v>65.820769999999996</v>
      </c>
      <c r="AA300">
        <v>64.289215999999996</v>
      </c>
      <c r="AB300">
        <v>63.334802000000003</v>
      </c>
      <c r="AC300">
        <v>61.298484000000002</v>
      </c>
      <c r="AD300">
        <v>60.108004000000001</v>
      </c>
      <c r="AE300">
        <v>59.613686000000001</v>
      </c>
      <c r="AF300">
        <v>64.130660000000006</v>
      </c>
      <c r="AG300">
        <v>65.329464000000002</v>
      </c>
      <c r="AH300">
        <v>65.812038000000001</v>
      </c>
      <c r="AI300">
        <v>67.204747999999995</v>
      </c>
      <c r="AJ300">
        <v>69.3643</v>
      </c>
      <c r="AK300">
        <v>71.748844000000005</v>
      </c>
      <c r="AL300">
        <v>103.001731576673</v>
      </c>
      <c r="AM300">
        <v>108.4308977870655</v>
      </c>
      <c r="AN300">
        <v>114.587987997458</v>
      </c>
      <c r="AO300">
        <v>120.2354082078505</v>
      </c>
      <c r="AP300">
        <v>122.85358841824301</v>
      </c>
      <c r="AQ300">
        <v>116.81152684752161</v>
      </c>
      <c r="AR300">
        <v>112.8238030451981</v>
      </c>
      <c r="AS300">
        <v>108.9739563158131</v>
      </c>
      <c r="AT300">
        <v>75.285088000000002</v>
      </c>
      <c r="AU300">
        <v>71.333904000000004</v>
      </c>
      <c r="AV300">
        <v>67.551802000000009</v>
      </c>
      <c r="AW300">
        <v>63.113399999999999</v>
      </c>
      <c r="AX300">
        <v>58.365796000000003</v>
      </c>
      <c r="AY300">
        <v>55.03687</v>
      </c>
      <c r="AZ300">
        <v>71.815709999999996</v>
      </c>
    </row>
    <row r="301" spans="2:52" x14ac:dyDescent="0.35">
      <c r="B301" t="s">
        <v>78</v>
      </c>
      <c r="C301" t="s">
        <v>183</v>
      </c>
      <c r="D301" t="s">
        <v>322</v>
      </c>
      <c r="E301">
        <v>68.86891</v>
      </c>
      <c r="F301">
        <v>67.156549999999996</v>
      </c>
      <c r="G301">
        <v>61.145637999999998</v>
      </c>
      <c r="H301">
        <v>55.339080000000003</v>
      </c>
      <c r="I301">
        <v>50.408391999999999</v>
      </c>
      <c r="J301">
        <v>46.981816000000002</v>
      </c>
      <c r="K301">
        <v>43.577550000000002</v>
      </c>
      <c r="L301">
        <v>40.738039999999998</v>
      </c>
      <c r="M301">
        <v>38.627450000000003</v>
      </c>
      <c r="N301">
        <v>37.823382000000002</v>
      </c>
      <c r="O301">
        <v>37.510373999999999</v>
      </c>
      <c r="P301">
        <v>39.039170000000013</v>
      </c>
      <c r="Q301">
        <v>42.330540000000013</v>
      </c>
      <c r="R301">
        <v>49.209423999999999</v>
      </c>
      <c r="S301">
        <v>56.616236000000001</v>
      </c>
      <c r="T301">
        <v>60.519292000000007</v>
      </c>
      <c r="U301">
        <v>65.578710000000001</v>
      </c>
      <c r="V301">
        <v>67.37736799999999</v>
      </c>
      <c r="W301">
        <v>67.720662000000004</v>
      </c>
      <c r="X301">
        <v>69.039783999999997</v>
      </c>
      <c r="Y301">
        <v>66.868979999999993</v>
      </c>
      <c r="Z301">
        <v>65.820769999999996</v>
      </c>
      <c r="AA301">
        <v>64.289215999999996</v>
      </c>
      <c r="AB301">
        <v>63.334802000000003</v>
      </c>
      <c r="AC301">
        <v>61.298484000000002</v>
      </c>
      <c r="AD301">
        <v>60.108004000000001</v>
      </c>
      <c r="AE301">
        <v>59.613686000000001</v>
      </c>
      <c r="AF301">
        <v>64.130660000000006</v>
      </c>
      <c r="AG301">
        <v>65.329464000000002</v>
      </c>
      <c r="AH301">
        <v>65.812038000000001</v>
      </c>
      <c r="AI301">
        <v>67.204747999999995</v>
      </c>
      <c r="AJ301">
        <v>69.3643</v>
      </c>
      <c r="AK301">
        <v>71.748844000000005</v>
      </c>
      <c r="AL301">
        <v>105.71710435914019</v>
      </c>
      <c r="AM301">
        <v>111.3059983802661</v>
      </c>
      <c r="AN301">
        <v>117.622816401392</v>
      </c>
      <c r="AO301">
        <v>123.4299644225179</v>
      </c>
      <c r="AP301">
        <v>126.20787244364379</v>
      </c>
      <c r="AQ301">
        <v>119.77048454135721</v>
      </c>
      <c r="AR301">
        <v>115.71411581084951</v>
      </c>
      <c r="AS301">
        <v>111.8018646012971</v>
      </c>
      <c r="AT301">
        <v>75.285088000000002</v>
      </c>
      <c r="AU301">
        <v>71.333904000000004</v>
      </c>
      <c r="AV301">
        <v>67.551802000000009</v>
      </c>
      <c r="AW301">
        <v>63.113399999999999</v>
      </c>
      <c r="AX301">
        <v>58.365796000000003</v>
      </c>
      <c r="AY301">
        <v>55.03687</v>
      </c>
      <c r="AZ301">
        <v>71.815709999999996</v>
      </c>
    </row>
    <row r="302" spans="2:52" x14ac:dyDescent="0.35">
      <c r="B302" t="s">
        <v>78</v>
      </c>
      <c r="C302" t="s">
        <v>183</v>
      </c>
      <c r="D302" t="s">
        <v>387</v>
      </c>
      <c r="E302">
        <v>68.86891</v>
      </c>
      <c r="F302">
        <v>67.156549999999996</v>
      </c>
      <c r="G302">
        <v>61.145637999999998</v>
      </c>
      <c r="H302">
        <v>55.339080000000003</v>
      </c>
      <c r="I302">
        <v>50.408391999999999</v>
      </c>
      <c r="J302">
        <v>46.981816000000002</v>
      </c>
      <c r="K302">
        <v>43.577550000000002</v>
      </c>
      <c r="L302">
        <v>40.738039999999998</v>
      </c>
      <c r="M302">
        <v>38.627450000000003</v>
      </c>
      <c r="N302">
        <v>37.823382000000002</v>
      </c>
      <c r="O302">
        <v>37.510373999999999</v>
      </c>
      <c r="P302">
        <v>39.039170000000013</v>
      </c>
      <c r="Q302">
        <v>42.330540000000013</v>
      </c>
      <c r="R302">
        <v>49.209423999999999</v>
      </c>
      <c r="S302">
        <v>56.616236000000001</v>
      </c>
      <c r="T302">
        <v>60.519292000000007</v>
      </c>
      <c r="U302">
        <v>65.578710000000001</v>
      </c>
      <c r="V302">
        <v>67.37736799999999</v>
      </c>
      <c r="W302">
        <v>67.720662000000004</v>
      </c>
      <c r="X302">
        <v>69.039783999999997</v>
      </c>
      <c r="Y302">
        <v>66.868979999999993</v>
      </c>
      <c r="Z302">
        <v>65.820769999999996</v>
      </c>
      <c r="AA302">
        <v>64.289215999999996</v>
      </c>
      <c r="AB302">
        <v>63.334802000000003</v>
      </c>
      <c r="AC302">
        <v>61.298484000000002</v>
      </c>
      <c r="AD302">
        <v>60.108004000000001</v>
      </c>
      <c r="AE302">
        <v>59.613686000000001</v>
      </c>
      <c r="AF302">
        <v>64.130660000000006</v>
      </c>
      <c r="AG302">
        <v>65.329464000000002</v>
      </c>
      <c r="AH302">
        <v>65.812038000000001</v>
      </c>
      <c r="AI302">
        <v>67.204747999999995</v>
      </c>
      <c r="AJ302">
        <v>69.3643</v>
      </c>
      <c r="AK302">
        <v>71.748844000000005</v>
      </c>
      <c r="AL302">
        <v>108.4422774748804</v>
      </c>
      <c r="AM302">
        <v>114.1914757969322</v>
      </c>
      <c r="AN302">
        <v>120.66859811898399</v>
      </c>
      <c r="AO302">
        <v>126.63605044103581</v>
      </c>
      <c r="AP302">
        <v>129.57426276308749</v>
      </c>
      <c r="AQ302">
        <v>122.7401217160094</v>
      </c>
      <c r="AR302">
        <v>118.6148603037943</v>
      </c>
      <c r="AS302">
        <v>114.6399793835987</v>
      </c>
      <c r="AT302">
        <v>75.285088000000002</v>
      </c>
      <c r="AU302">
        <v>71.333904000000004</v>
      </c>
      <c r="AV302">
        <v>67.551802000000009</v>
      </c>
      <c r="AW302">
        <v>63.113399999999999</v>
      </c>
      <c r="AX302">
        <v>58.365796000000003</v>
      </c>
      <c r="AY302">
        <v>55.03687</v>
      </c>
      <c r="AZ302">
        <v>71.815709999999996</v>
      </c>
    </row>
    <row r="303" spans="2:52" x14ac:dyDescent="0.35">
      <c r="B303" t="s">
        <v>78</v>
      </c>
      <c r="C303" t="s">
        <v>183</v>
      </c>
      <c r="D303" t="s">
        <v>510</v>
      </c>
      <c r="E303">
        <v>68.86891</v>
      </c>
      <c r="F303">
        <v>67.156549999999996</v>
      </c>
      <c r="G303">
        <v>61.145637999999998</v>
      </c>
      <c r="H303">
        <v>55.339080000000003</v>
      </c>
      <c r="I303">
        <v>50.408391999999999</v>
      </c>
      <c r="J303">
        <v>46.981816000000002</v>
      </c>
      <c r="K303">
        <v>43.577550000000002</v>
      </c>
      <c r="L303">
        <v>40.738039999999998</v>
      </c>
      <c r="M303">
        <v>38.627450000000003</v>
      </c>
      <c r="N303">
        <v>37.823382000000002</v>
      </c>
      <c r="O303">
        <v>37.510373999999999</v>
      </c>
      <c r="P303">
        <v>39.039170000000013</v>
      </c>
      <c r="Q303">
        <v>42.330540000000013</v>
      </c>
      <c r="R303">
        <v>49.209423999999999</v>
      </c>
      <c r="S303">
        <v>56.616236000000001</v>
      </c>
      <c r="T303">
        <v>60.519292000000007</v>
      </c>
      <c r="U303">
        <v>65.578710000000001</v>
      </c>
      <c r="V303">
        <v>67.37736799999999</v>
      </c>
      <c r="W303">
        <v>67.720662000000004</v>
      </c>
      <c r="X303">
        <v>69.039783999999997</v>
      </c>
      <c r="Y303">
        <v>66.868979999999993</v>
      </c>
      <c r="Z303">
        <v>65.820769999999996</v>
      </c>
      <c r="AA303">
        <v>64.289215999999996</v>
      </c>
      <c r="AB303">
        <v>63.334802000000003</v>
      </c>
      <c r="AC303">
        <v>61.298484000000002</v>
      </c>
      <c r="AD303">
        <v>60.108004000000001</v>
      </c>
      <c r="AE303">
        <v>59.613686000000001</v>
      </c>
      <c r="AF303">
        <v>64.130660000000006</v>
      </c>
      <c r="AG303">
        <v>65.329464000000002</v>
      </c>
      <c r="AH303">
        <v>65.812038000000001</v>
      </c>
      <c r="AI303">
        <v>67.204747999999995</v>
      </c>
      <c r="AJ303">
        <v>69.3643</v>
      </c>
      <c r="AK303">
        <v>71.748844000000005</v>
      </c>
      <c r="AL303">
        <v>111.2285108524522</v>
      </c>
      <c r="AM303">
        <v>117.1416052555376</v>
      </c>
      <c r="AN303">
        <v>123.782623658623</v>
      </c>
      <c r="AO303">
        <v>129.91397206170839</v>
      </c>
      <c r="AP303">
        <v>133.01608046479379</v>
      </c>
      <c r="AQ303">
        <v>125.7762966171574</v>
      </c>
      <c r="AR303">
        <v>121.5805989129743</v>
      </c>
      <c r="AS303">
        <v>117.54168500008051</v>
      </c>
      <c r="AT303">
        <v>75.285088000000002</v>
      </c>
      <c r="AU303">
        <v>71.333904000000004</v>
      </c>
      <c r="AV303">
        <v>67.551802000000009</v>
      </c>
      <c r="AW303">
        <v>63.113399999999999</v>
      </c>
      <c r="AX303">
        <v>58.365796000000003</v>
      </c>
      <c r="AY303">
        <v>55.03687</v>
      </c>
      <c r="AZ303">
        <v>71.815709999999996</v>
      </c>
    </row>
    <row r="304" spans="2:52" x14ac:dyDescent="0.35">
      <c r="B304" t="s">
        <v>79</v>
      </c>
      <c r="C304" t="s">
        <v>184</v>
      </c>
      <c r="D304" t="s">
        <v>315</v>
      </c>
      <c r="E304">
        <v>0.10978769911059739</v>
      </c>
      <c r="F304">
        <v>0.1049939701522536</v>
      </c>
      <c r="G304">
        <v>0.1000690920054268</v>
      </c>
      <c r="H304">
        <v>9.8637756896638298E-2</v>
      </c>
      <c r="I304">
        <v>9.7617958896537793E-2</v>
      </c>
      <c r="J304">
        <v>0.1011815989146274</v>
      </c>
      <c r="K304">
        <v>9.8183257122757606E-2</v>
      </c>
      <c r="L304">
        <v>0.10086277071503939</v>
      </c>
      <c r="M304">
        <v>9.8255615295713694E-2</v>
      </c>
      <c r="N304">
        <v>9.9677905632882702E-2</v>
      </c>
      <c r="O304">
        <v>0.10166549419627149</v>
      </c>
      <c r="P304">
        <v>0.1028141801919501</v>
      </c>
      <c r="Q304">
        <v>0.1071895884628913</v>
      </c>
      <c r="R304">
        <v>0.1214215366062007</v>
      </c>
      <c r="S304">
        <v>0.1199540224109341</v>
      </c>
      <c r="T304">
        <v>0.1108640269333199</v>
      </c>
      <c r="U304">
        <v>0.1087317220240188</v>
      </c>
      <c r="V304">
        <v>0.108130244711321</v>
      </c>
      <c r="W304">
        <v>0.1007813677704638</v>
      </c>
      <c r="X304">
        <v>0.1016202703381739</v>
      </c>
      <c r="Y304">
        <v>0.1003246068036782</v>
      </c>
      <c r="Z304">
        <v>0.1019843223958595</v>
      </c>
      <c r="AA304">
        <v>0.1039719109592482</v>
      </c>
      <c r="AB304">
        <v>0.1115310788402592</v>
      </c>
      <c r="AC304">
        <v>0.109159087483041</v>
      </c>
      <c r="AD304">
        <v>0.1064795738907592</v>
      </c>
      <c r="AE304">
        <v>0.1042545600723581</v>
      </c>
      <c r="AF304">
        <v>0.1080013567157429</v>
      </c>
      <c r="AG304">
        <v>0.1193796794130948</v>
      </c>
      <c r="AH304">
        <v>0.1177561429073915</v>
      </c>
      <c r="AI304">
        <v>0.1244040500477363</v>
      </c>
      <c r="AJ304">
        <v>0.1432126526305211</v>
      </c>
      <c r="AK304">
        <v>0.141324556554947</v>
      </c>
      <c r="AL304">
        <v>0.14904653032510931</v>
      </c>
      <c r="AM304">
        <v>0.1520923571679815</v>
      </c>
      <c r="AN304">
        <v>0.14721496407215709</v>
      </c>
      <c r="AO304">
        <v>0.14614768102105419</v>
      </c>
      <c r="AP304">
        <v>0.1632875232400382</v>
      </c>
      <c r="AQ304">
        <v>0.1726782573740013</v>
      </c>
      <c r="AR304">
        <v>0.17370936133862619</v>
      </c>
      <c r="AS304">
        <v>0.18</v>
      </c>
      <c r="AT304">
        <v>0.1694605798703582</v>
      </c>
      <c r="AU304">
        <v>0.16934073664639959</v>
      </c>
      <c r="AV304">
        <v>0.1640721571780312</v>
      </c>
      <c r="AW304">
        <v>0.15573061655193199</v>
      </c>
      <c r="AX304">
        <v>0.154290236671524</v>
      </c>
      <c r="AY304">
        <v>0.15220993919903519</v>
      </c>
      <c r="AZ304">
        <v>0.1520109542234058</v>
      </c>
    </row>
    <row r="305" spans="2:52" x14ac:dyDescent="0.35">
      <c r="B305" t="s">
        <v>79</v>
      </c>
      <c r="C305" t="s">
        <v>184</v>
      </c>
      <c r="D305" t="s">
        <v>316</v>
      </c>
      <c r="E305">
        <v>0.1102507620502875</v>
      </c>
      <c r="F305">
        <v>0.10543681408524699</v>
      </c>
      <c r="G305">
        <v>0.1004911637702196</v>
      </c>
      <c r="H305">
        <v>9.9053791571224098E-2</v>
      </c>
      <c r="I305">
        <v>9.8029692263566906E-2</v>
      </c>
      <c r="J305">
        <v>0.1016083630149366</v>
      </c>
      <c r="K305">
        <v>9.8597374806614096E-2</v>
      </c>
      <c r="L305">
        <v>0.1012881900606579</v>
      </c>
      <c r="M305">
        <v>9.8670038172124094E-2</v>
      </c>
      <c r="N305">
        <v>0.100098327450431</v>
      </c>
      <c r="O305">
        <v>0.102094299271785</v>
      </c>
      <c r="P305">
        <v>0.103247830199257</v>
      </c>
      <c r="Q305">
        <v>0.10764169308244249</v>
      </c>
      <c r="R305">
        <v>0.12193366878619941</v>
      </c>
      <c r="S305">
        <v>0.1204599649044488</v>
      </c>
      <c r="T305">
        <v>0.11133162961224941</v>
      </c>
      <c r="U305">
        <v>0.1091903310598753</v>
      </c>
      <c r="V305">
        <v>0.10858631683407299</v>
      </c>
      <c r="W305">
        <v>0.1012064437744591</v>
      </c>
      <c r="X305">
        <v>0.10204888466834119</v>
      </c>
      <c r="Y305">
        <v>0.100747756279677</v>
      </c>
      <c r="Z305">
        <v>0.1024144722260636</v>
      </c>
      <c r="AA305">
        <v>0.1044104440474177</v>
      </c>
      <c r="AB305">
        <v>0.1120014950130452</v>
      </c>
      <c r="AC305">
        <v>0.109619499062419</v>
      </c>
      <c r="AD305">
        <v>0.1069286838083752</v>
      </c>
      <c r="AE305">
        <v>0.1046942853189413</v>
      </c>
      <c r="AF305">
        <v>0.10845688521425829</v>
      </c>
      <c r="AG305">
        <v>0.1198831994407128</v>
      </c>
      <c r="AH305">
        <v>0.11825281517708119</v>
      </c>
      <c r="AI305">
        <v>0.1249287618833166</v>
      </c>
      <c r="AJ305">
        <v>0.14381669545558379</v>
      </c>
      <c r="AK305">
        <v>0.14192063576180611</v>
      </c>
      <c r="AL305">
        <v>0.14967517929983121</v>
      </c>
      <c r="AM305">
        <v>0.1527338528417696</v>
      </c>
      <c r="AN305">
        <v>0.14783588786035809</v>
      </c>
      <c r="AO305">
        <v>0.14676410321908501</v>
      </c>
      <c r="AP305">
        <v>0.16397623792427679</v>
      </c>
      <c r="AQ305">
        <v>0.17340658032937731</v>
      </c>
      <c r="AR305">
        <v>0.17444203328789551</v>
      </c>
      <c r="AS305">
        <v>0.18075920462692499</v>
      </c>
      <c r="AT305">
        <v>0.1701753312943525</v>
      </c>
      <c r="AU305">
        <v>0.1700549825952265</v>
      </c>
      <c r="AV305">
        <v>0.1647641812940264</v>
      </c>
      <c r="AW305">
        <v>0.15638745768882159</v>
      </c>
      <c r="AX305">
        <v>0.1549410025691372</v>
      </c>
      <c r="AY305">
        <v>0.1528519308107234</v>
      </c>
      <c r="AZ305">
        <v>0.15265210655557079</v>
      </c>
    </row>
    <row r="306" spans="2:52" x14ac:dyDescent="0.35">
      <c r="B306" t="s">
        <v>79</v>
      </c>
      <c r="C306" t="s">
        <v>184</v>
      </c>
      <c r="D306" t="s">
        <v>317</v>
      </c>
      <c r="E306">
        <v>1.4427030981489619</v>
      </c>
      <c r="F306">
        <v>1.3797094506281951</v>
      </c>
      <c r="G306">
        <v>1.31499239199601</v>
      </c>
      <c r="H306">
        <v>1.296183439693819</v>
      </c>
      <c r="I306">
        <v>1.2827824326033159</v>
      </c>
      <c r="J306">
        <v>1.3296116724583771</v>
      </c>
      <c r="K306">
        <v>1.290210928773218</v>
      </c>
      <c r="L306">
        <v>1.325422000618552</v>
      </c>
      <c r="M306">
        <v>1.2911617762829659</v>
      </c>
      <c r="N306">
        <v>1.3098518726464381</v>
      </c>
      <c r="O306">
        <v>1.335970465179813</v>
      </c>
      <c r="P306">
        <v>1.3510651693970539</v>
      </c>
      <c r="Q306">
        <v>1.4085617297520929</v>
      </c>
      <c r="R306">
        <v>1.5955815493255401</v>
      </c>
      <c r="S306">
        <v>1.576297173268475</v>
      </c>
      <c r="T306">
        <v>1.4568469548564551</v>
      </c>
      <c r="U306">
        <v>1.428826667303585</v>
      </c>
      <c r="V306">
        <v>1.42092274737881</v>
      </c>
      <c r="W306">
        <v>1.3243522971700861</v>
      </c>
      <c r="X306">
        <v>1.3353761854862209</v>
      </c>
      <c r="Y306">
        <v>1.318350072264806</v>
      </c>
      <c r="Z306">
        <v>1.3401601370196381</v>
      </c>
      <c r="AA306">
        <v>1.3662787295530121</v>
      </c>
      <c r="AB306">
        <v>1.4656125803369391</v>
      </c>
      <c r="AC306">
        <v>1.434442610408031</v>
      </c>
      <c r="AD306">
        <v>1.3992315385626961</v>
      </c>
      <c r="AE306">
        <v>1.3699929776379629</v>
      </c>
      <c r="AF306">
        <v>1.4192290502520719</v>
      </c>
      <c r="AG306">
        <v>1.568749821159855</v>
      </c>
      <c r="AH306">
        <v>1.547415180159897</v>
      </c>
      <c r="AI306">
        <v>1.634774295117942</v>
      </c>
      <c r="AJ306">
        <v>1.8819352196829131</v>
      </c>
      <c r="AK306">
        <v>1.8571240424754409</v>
      </c>
      <c r="AL306">
        <v>1.9585973001563</v>
      </c>
      <c r="AM306">
        <v>1.9986220375197301</v>
      </c>
      <c r="AN306">
        <v>1.934528972565817</v>
      </c>
      <c r="AO306">
        <v>1.9205039717970429</v>
      </c>
      <c r="AP306">
        <v>2.145735975668464</v>
      </c>
      <c r="AQ306">
        <v>2.269138154042873</v>
      </c>
      <c r="AR306">
        <v>2.282687731056773</v>
      </c>
      <c r="AS306">
        <v>2.3653520364354401</v>
      </c>
      <c r="AT306">
        <v>2.226855153843792</v>
      </c>
      <c r="AU306">
        <v>2.225280312655773</v>
      </c>
      <c r="AV306">
        <v>2.1560467283522882</v>
      </c>
      <c r="AW306">
        <v>2.0464318388692182</v>
      </c>
      <c r="AX306">
        <v>2.0275040306283079</v>
      </c>
      <c r="AY306">
        <v>2.0001671647230701</v>
      </c>
      <c r="AZ306">
        <v>1.997552334071264</v>
      </c>
    </row>
    <row r="307" spans="2:52" x14ac:dyDescent="0.35">
      <c r="B307" t="s">
        <v>79</v>
      </c>
      <c r="C307" t="s">
        <v>184</v>
      </c>
      <c r="D307" t="s">
        <v>318</v>
      </c>
      <c r="E307">
        <v>1.465901641789509</v>
      </c>
      <c r="F307">
        <v>1.4018950617513291</v>
      </c>
      <c r="G307">
        <v>1.33613735829701</v>
      </c>
      <c r="H307">
        <v>1.317025959634667</v>
      </c>
      <c r="I307">
        <v>1.303409465485035</v>
      </c>
      <c r="J307">
        <v>1.3509917155511539</v>
      </c>
      <c r="K307">
        <v>1.310957411244255</v>
      </c>
      <c r="L307">
        <v>1.346734674142954</v>
      </c>
      <c r="M307">
        <v>1.311923548301434</v>
      </c>
      <c r="N307">
        <v>1.3309141798316311</v>
      </c>
      <c r="O307">
        <v>1.357452757121046</v>
      </c>
      <c r="P307">
        <v>1.3727901829037801</v>
      </c>
      <c r="Q307">
        <v>1.4312112830801369</v>
      </c>
      <c r="R307">
        <v>1.6212383655142439</v>
      </c>
      <c r="S307">
        <v>1.6016438983233099</v>
      </c>
      <c r="T307">
        <v>1.480272930515063</v>
      </c>
      <c r="U307">
        <v>1.451802079111288</v>
      </c>
      <c r="V307">
        <v>1.4437710648234789</v>
      </c>
      <c r="W307">
        <v>1.3456477699536269</v>
      </c>
      <c r="X307">
        <v>1.3568489214603081</v>
      </c>
      <c r="Y307">
        <v>1.3395490297801771</v>
      </c>
      <c r="Z307">
        <v>1.3617097985292459</v>
      </c>
      <c r="AA307">
        <v>1.388248375818661</v>
      </c>
      <c r="AB307">
        <v>1.4891795065109421</v>
      </c>
      <c r="AC307">
        <v>1.457508326105257</v>
      </c>
      <c r="AD307">
        <v>1.4217310632065581</v>
      </c>
      <c r="AE307">
        <v>1.3920223486982699</v>
      </c>
      <c r="AF307">
        <v>1.4420501331903759</v>
      </c>
      <c r="AG307">
        <v>1.5939751854319431</v>
      </c>
      <c r="AH307">
        <v>1.572297485211466</v>
      </c>
      <c r="AI307">
        <v>1.6610613273398851</v>
      </c>
      <c r="AJ307">
        <v>1.9121965786406321</v>
      </c>
      <c r="AK307">
        <v>1.886986439804839</v>
      </c>
      <c r="AL307">
        <v>1.9900913788757759</v>
      </c>
      <c r="AM307">
        <v>2.030759710626449</v>
      </c>
      <c r="AN307">
        <v>1.9656360346159041</v>
      </c>
      <c r="AO307">
        <v>1.951385513022498</v>
      </c>
      <c r="AP307">
        <v>2.1802392284420291</v>
      </c>
      <c r="AQ307">
        <v>2.3056257033941812</v>
      </c>
      <c r="AR307">
        <v>2.3193931564589971</v>
      </c>
      <c r="AS307">
        <v>2.4033866968675901</v>
      </c>
      <c r="AT307">
        <v>2.2626627961327039</v>
      </c>
      <c r="AU307">
        <v>2.2610626316317499</v>
      </c>
      <c r="AV307">
        <v>2.1907157771558259</v>
      </c>
      <c r="AW307">
        <v>2.0793382895327852</v>
      </c>
      <c r="AX307">
        <v>2.060106123738294</v>
      </c>
      <c r="AY307">
        <v>2.0323296833443671</v>
      </c>
      <c r="AZ307">
        <v>2.0296728064371208</v>
      </c>
    </row>
    <row r="308" spans="2:52" x14ac:dyDescent="0.35">
      <c r="B308" t="s">
        <v>79</v>
      </c>
      <c r="C308" t="s">
        <v>184</v>
      </c>
      <c r="D308" t="s">
        <v>319</v>
      </c>
      <c r="E308">
        <v>1.4965212071541181</v>
      </c>
      <c r="F308">
        <v>1.4311776658864981</v>
      </c>
      <c r="G308">
        <v>1.3640464239615571</v>
      </c>
      <c r="H308">
        <v>1.34453582885665</v>
      </c>
      <c r="I308">
        <v>1.3306349151247181</v>
      </c>
      <c r="J308">
        <v>1.3792110571236651</v>
      </c>
      <c r="K308">
        <v>1.3383405214062769</v>
      </c>
      <c r="L308">
        <v>1.3748650951808661</v>
      </c>
      <c r="M308">
        <v>1.3393268390103159</v>
      </c>
      <c r="N308">
        <v>1.358714144414719</v>
      </c>
      <c r="O308">
        <v>1.3858070561006799</v>
      </c>
      <c r="P308">
        <v>1.4014648480648071</v>
      </c>
      <c r="Q308">
        <v>1.4611062406840729</v>
      </c>
      <c r="R308">
        <v>1.6551025844286</v>
      </c>
      <c r="S308">
        <v>1.6350988305216729</v>
      </c>
      <c r="T308">
        <v>1.511192681514206</v>
      </c>
      <c r="U308">
        <v>1.4821271346201661</v>
      </c>
      <c r="V308">
        <v>1.473928369536587</v>
      </c>
      <c r="W308">
        <v>1.373755487876321</v>
      </c>
      <c r="X308">
        <v>1.385190607598155</v>
      </c>
      <c r="Y308">
        <v>1.3675293580008221</v>
      </c>
      <c r="Z308">
        <v>1.3901530180434789</v>
      </c>
      <c r="AA308">
        <v>1.41724592972944</v>
      </c>
      <c r="AB308">
        <v>1.520285296926446</v>
      </c>
      <c r="AC308">
        <v>1.4879525729690239</v>
      </c>
      <c r="AD308">
        <v>1.451427999194435</v>
      </c>
      <c r="AE308">
        <v>1.4210987328702189</v>
      </c>
      <c r="AF308">
        <v>1.472171491304392</v>
      </c>
      <c r="AG308">
        <v>1.62726993453961</v>
      </c>
      <c r="AH308">
        <v>1.6051394332989719</v>
      </c>
      <c r="AI308">
        <v>1.6957573631701051</v>
      </c>
      <c r="AJ308">
        <v>1.9521382953701329</v>
      </c>
      <c r="AK308">
        <v>1.9264015703897259</v>
      </c>
      <c r="AL308">
        <v>2.0316601521958209</v>
      </c>
      <c r="AM308">
        <v>2.0731779588408599</v>
      </c>
      <c r="AN308">
        <v>2.0066939878435699</v>
      </c>
      <c r="AO308">
        <v>1.9921458031839869</v>
      </c>
      <c r="AP308">
        <v>2.225779785640853</v>
      </c>
      <c r="AQ308">
        <v>2.3537853171901091</v>
      </c>
      <c r="AR308">
        <v>2.3678403430476731</v>
      </c>
      <c r="AS308">
        <v>2.4535883297488601</v>
      </c>
      <c r="AT308">
        <v>2.3099250062354759</v>
      </c>
      <c r="AU308">
        <v>2.308291417703785</v>
      </c>
      <c r="AV308">
        <v>2.2364751671596559</v>
      </c>
      <c r="AW308">
        <v>2.122771240868973</v>
      </c>
      <c r="AX308">
        <v>2.1031373560635611</v>
      </c>
      <c r="AY308">
        <v>2.0747807249474239</v>
      </c>
      <c r="AZ308">
        <v>2.072068351536315</v>
      </c>
    </row>
    <row r="309" spans="2:52" x14ac:dyDescent="0.35">
      <c r="B309" t="s">
        <v>79</v>
      </c>
      <c r="C309" t="s">
        <v>184</v>
      </c>
      <c r="D309" t="s">
        <v>320</v>
      </c>
      <c r="E309">
        <v>1.5113425658480291</v>
      </c>
      <c r="F309">
        <v>1.445351870327714</v>
      </c>
      <c r="G309">
        <v>1.377555768986561</v>
      </c>
      <c r="H309">
        <v>1.3578519433901659</v>
      </c>
      <c r="I309">
        <v>1.343813356748816</v>
      </c>
      <c r="J309">
        <v>1.3928705907771251</v>
      </c>
      <c r="K309">
        <v>1.351595278390362</v>
      </c>
      <c r="L309">
        <v>1.3884815869712921</v>
      </c>
      <c r="M309">
        <v>1.3525913643604801</v>
      </c>
      <c r="N309">
        <v>1.372170679210611</v>
      </c>
      <c r="O309">
        <v>1.3995319157022881</v>
      </c>
      <c r="P309">
        <v>1.4153447804779109</v>
      </c>
      <c r="Q309">
        <v>1.475576853983481</v>
      </c>
      <c r="R309">
        <v>1.6714945132310559</v>
      </c>
      <c r="S309">
        <v>1.651292644649601</v>
      </c>
      <c r="T309">
        <v>1.5261593446535331</v>
      </c>
      <c r="U309">
        <v>1.4968059362216199</v>
      </c>
      <c r="V309">
        <v>1.4885259715950141</v>
      </c>
      <c r="W309">
        <v>1.38736099025491</v>
      </c>
      <c r="X309">
        <v>1.3989093619709649</v>
      </c>
      <c r="Y309">
        <v>1.38107319756854</v>
      </c>
      <c r="Z309">
        <v>1.403920919508121</v>
      </c>
      <c r="AA309">
        <v>1.4312821559997979</v>
      </c>
      <c r="AB309">
        <v>1.5353420121905581</v>
      </c>
      <c r="AC309">
        <v>1.5026890689826291</v>
      </c>
      <c r="AD309">
        <v>1.4658027604016981</v>
      </c>
      <c r="AE309">
        <v>1.4351731168205719</v>
      </c>
      <c r="AF309">
        <v>1.4867516934607421</v>
      </c>
      <c r="AG309">
        <v>1.643386212261789</v>
      </c>
      <c r="AH309">
        <v>1.621036533307268</v>
      </c>
      <c r="AI309">
        <v>1.7125519318118549</v>
      </c>
      <c r="AJ309">
        <v>1.9714720286693901</v>
      </c>
      <c r="AK309">
        <v>1.945480410386625</v>
      </c>
      <c r="AL309">
        <v>2.05178146001015</v>
      </c>
      <c r="AM309">
        <v>2.0937104538148019</v>
      </c>
      <c r="AN309">
        <v>2.0265680338915391</v>
      </c>
      <c r="AO309">
        <v>2.0118757658322992</v>
      </c>
      <c r="AP309">
        <v>2.2478236300039889</v>
      </c>
      <c r="AQ309">
        <v>2.3770969123133598</v>
      </c>
      <c r="AR309">
        <v>2.3912911373875412</v>
      </c>
      <c r="AS309">
        <v>2.4778883614146698</v>
      </c>
      <c r="AT309">
        <v>2.3328022143296772</v>
      </c>
      <c r="AU309">
        <v>2.3311524469416689</v>
      </c>
      <c r="AV309">
        <v>2.2586249372424558</v>
      </c>
      <c r="AW309">
        <v>2.1437949014997959</v>
      </c>
      <c r="AX309">
        <v>2.123966565157136</v>
      </c>
      <c r="AY309">
        <v>2.0953290935162441</v>
      </c>
      <c r="AZ309">
        <v>2.09258985709842</v>
      </c>
    </row>
    <row r="310" spans="2:52" x14ac:dyDescent="0.35">
      <c r="B310" t="s">
        <v>79</v>
      </c>
      <c r="C310" t="s">
        <v>184</v>
      </c>
      <c r="D310" t="s">
        <v>321</v>
      </c>
      <c r="E310">
        <v>1.5258544263125879</v>
      </c>
      <c r="F310">
        <v>1.4592300903543021</v>
      </c>
      <c r="G310">
        <v>1.390783013129232</v>
      </c>
      <c r="H310">
        <v>1.370889992062442</v>
      </c>
      <c r="I310">
        <v>1.3567166073845229</v>
      </c>
      <c r="J310">
        <v>1.4062448873233251</v>
      </c>
      <c r="K310">
        <v>1.364573250775831</v>
      </c>
      <c r="L310">
        <v>1.4018137404506279</v>
      </c>
      <c r="M310">
        <v>1.365578901129918</v>
      </c>
      <c r="N310">
        <v>1.385346215902447</v>
      </c>
      <c r="O310">
        <v>1.4129701740662839</v>
      </c>
      <c r="P310">
        <v>1.428934873437421</v>
      </c>
      <c r="Q310">
        <v>1.4897452932861399</v>
      </c>
      <c r="R310">
        <v>1.687544147305694</v>
      </c>
      <c r="S310">
        <v>1.66714830106186</v>
      </c>
      <c r="T310">
        <v>1.5408134753296381</v>
      </c>
      <c r="U310">
        <v>1.511178216457626</v>
      </c>
      <c r="V310">
        <v>1.5028187478892749</v>
      </c>
      <c r="W310">
        <v>1.4006823838022791</v>
      </c>
      <c r="X310">
        <v>1.41234164259498</v>
      </c>
      <c r="Y310">
        <v>1.3943342159421031</v>
      </c>
      <c r="Z310">
        <v>1.417401320938982</v>
      </c>
      <c r="AA310">
        <v>1.445025279102818</v>
      </c>
      <c r="AB310">
        <v>1.5500843145313801</v>
      </c>
      <c r="AC310">
        <v>1.517117838861455</v>
      </c>
      <c r="AD310">
        <v>1.4798773491866579</v>
      </c>
      <c r="AE310">
        <v>1.448953600798472</v>
      </c>
      <c r="AF310">
        <v>1.5010274331960569</v>
      </c>
      <c r="AG310">
        <v>1.659165951376292</v>
      </c>
      <c r="AH310">
        <v>1.6366016715564571</v>
      </c>
      <c r="AI310">
        <v>1.728995797838232</v>
      </c>
      <c r="AJ310">
        <v>1.9904020367538111</v>
      </c>
      <c r="AK310">
        <v>1.964160847826844</v>
      </c>
      <c r="AL310">
        <v>2.0714825965521042</v>
      </c>
      <c r="AM310">
        <v>2.113814191144467</v>
      </c>
      <c r="AN310">
        <v>2.046027071964267</v>
      </c>
      <c r="AO310">
        <v>2.0311937292414788</v>
      </c>
      <c r="AP310">
        <v>2.2694071568659191</v>
      </c>
      <c r="AQ310">
        <v>2.399921716882317</v>
      </c>
      <c r="AR310">
        <v>2.4142522344280621</v>
      </c>
      <c r="AS310">
        <v>2.5016809620865299</v>
      </c>
      <c r="AT310">
        <v>2.3552017026989951</v>
      </c>
      <c r="AU310">
        <v>2.3535360943000381</v>
      </c>
      <c r="AV310">
        <v>2.2803121778930531</v>
      </c>
      <c r="AW310">
        <v>2.1643795480109218</v>
      </c>
      <c r="AX310">
        <v>2.144360820649871</v>
      </c>
      <c r="AY310">
        <v>2.1154483729698592</v>
      </c>
      <c r="AZ310">
        <v>2.1126828344961188</v>
      </c>
    </row>
    <row r="311" spans="2:52" x14ac:dyDescent="0.35">
      <c r="B311" t="s">
        <v>79</v>
      </c>
      <c r="C311" t="s">
        <v>184</v>
      </c>
      <c r="D311" t="s">
        <v>322</v>
      </c>
      <c r="E311">
        <v>1.5396162138177489</v>
      </c>
      <c r="F311">
        <v>1.4723909883261499</v>
      </c>
      <c r="G311">
        <v>1.4033265821371379</v>
      </c>
      <c r="H311">
        <v>1.3832541445257309</v>
      </c>
      <c r="I311">
        <v>1.368952929102754</v>
      </c>
      <c r="J311">
        <v>1.418927908053113</v>
      </c>
      <c r="K311">
        <v>1.376880432108839</v>
      </c>
      <c r="L311">
        <v>1.4144567963576811</v>
      </c>
      <c r="M311">
        <v>1.377895152493618</v>
      </c>
      <c r="N311">
        <v>1.3978407500569281</v>
      </c>
      <c r="O311">
        <v>1.4257138506263221</v>
      </c>
      <c r="P311">
        <v>1.441822536734686</v>
      </c>
      <c r="Q311">
        <v>1.5031814100017831</v>
      </c>
      <c r="R311">
        <v>1.7027642256829749</v>
      </c>
      <c r="S311">
        <v>1.682184427879178</v>
      </c>
      <c r="T311">
        <v>1.5547101795413349</v>
      </c>
      <c r="U311">
        <v>1.5248076382023821</v>
      </c>
      <c r="V311">
        <v>1.516372775003908</v>
      </c>
      <c r="W311">
        <v>1.4133152359248049</v>
      </c>
      <c r="X311">
        <v>1.425079650385835</v>
      </c>
      <c r="Y311">
        <v>1.406909813495888</v>
      </c>
      <c r="Z311">
        <v>1.430184962321754</v>
      </c>
      <c r="AA311">
        <v>1.4580580628911479</v>
      </c>
      <c r="AB311">
        <v>1.564064633088514</v>
      </c>
      <c r="AC311">
        <v>1.5308008304749821</v>
      </c>
      <c r="AD311">
        <v>1.49322446622614</v>
      </c>
      <c r="AE311">
        <v>1.4620218143941901</v>
      </c>
      <c r="AF311">
        <v>1.514565304318521</v>
      </c>
      <c r="AG311">
        <v>1.674130084824996</v>
      </c>
      <c r="AH311">
        <v>1.6513622961915211</v>
      </c>
      <c r="AI311">
        <v>1.7445897315430789</v>
      </c>
      <c r="AJ311">
        <v>2.008353611561533</v>
      </c>
      <c r="AK311">
        <v>1.98187575152121</v>
      </c>
      <c r="AL311">
        <v>2.090165442584329</v>
      </c>
      <c r="AM311">
        <v>2.1328788287811138</v>
      </c>
      <c r="AN311">
        <v>2.0644803328446142</v>
      </c>
      <c r="AO311">
        <v>2.049513207169126</v>
      </c>
      <c r="AP311">
        <v>2.289875098313618</v>
      </c>
      <c r="AQ311">
        <v>2.4215667782507002</v>
      </c>
      <c r="AR311">
        <v>2.436026543733798</v>
      </c>
      <c r="AS311">
        <v>2.5242437971855098</v>
      </c>
      <c r="AT311">
        <v>2.3764434311400642</v>
      </c>
      <c r="AU311">
        <v>2.3747628005027739</v>
      </c>
      <c r="AV311">
        <v>2.300878472486064</v>
      </c>
      <c r="AW311">
        <v>2.1839002381282762</v>
      </c>
      <c r="AX311">
        <v>2.163700960468772</v>
      </c>
      <c r="AY311">
        <v>2.134527749406379</v>
      </c>
      <c r="AZ311">
        <v>2.1317372683482372</v>
      </c>
    </row>
    <row r="312" spans="2:52" x14ac:dyDescent="0.35">
      <c r="B312" t="s">
        <v>79</v>
      </c>
      <c r="C312" t="s">
        <v>184</v>
      </c>
      <c r="D312" t="s">
        <v>387</v>
      </c>
      <c r="E312">
        <v>1.553222121540911</v>
      </c>
      <c r="F312">
        <v>1.4854028127923939</v>
      </c>
      <c r="G312">
        <v>1.4157280701252859</v>
      </c>
      <c r="H312">
        <v>1.395478248220658</v>
      </c>
      <c r="I312">
        <v>1.38105064999161</v>
      </c>
      <c r="J312">
        <v>1.431467268193338</v>
      </c>
      <c r="K312">
        <v>1.389048209985539</v>
      </c>
      <c r="L312">
        <v>1.4269566443567621</v>
      </c>
      <c r="M312">
        <v>1.3900718976647619</v>
      </c>
      <c r="N312">
        <v>1.410193758609487</v>
      </c>
      <c r="O312">
        <v>1.438313179548141</v>
      </c>
      <c r="P312">
        <v>1.454564221455805</v>
      </c>
      <c r="Q312">
        <v>1.516465335808814</v>
      </c>
      <c r="R312">
        <v>1.7178119062159669</v>
      </c>
      <c r="S312">
        <v>1.6970502404717269</v>
      </c>
      <c r="T312">
        <v>1.5684494757693519</v>
      </c>
      <c r="U312">
        <v>1.5382826794722519</v>
      </c>
      <c r="V312">
        <v>1.5297732756387119</v>
      </c>
      <c r="W312">
        <v>1.425804995717636</v>
      </c>
      <c r="X312">
        <v>1.437673374748627</v>
      </c>
      <c r="Y312">
        <v>1.4193429672425411</v>
      </c>
      <c r="Z312">
        <v>1.4428238033847169</v>
      </c>
      <c r="AA312">
        <v>1.4709432243233711</v>
      </c>
      <c r="AB312">
        <v>1.5778865965621871</v>
      </c>
      <c r="AC312">
        <v>1.544328834827662</v>
      </c>
      <c r="AD312">
        <v>1.506420400456439</v>
      </c>
      <c r="AE312">
        <v>1.474942004320335</v>
      </c>
      <c r="AF312">
        <v>1.5279498319600959</v>
      </c>
      <c r="AG312">
        <v>1.688924719517896</v>
      </c>
      <c r="AH312">
        <v>1.665955727215332</v>
      </c>
      <c r="AI312">
        <v>1.760007032743935</v>
      </c>
      <c r="AJ312">
        <v>2.026101848861936</v>
      </c>
      <c r="AK312">
        <v>1.9993899984822141</v>
      </c>
      <c r="AL312">
        <v>2.1086366679992818</v>
      </c>
      <c r="AM312">
        <v>2.151727521246571</v>
      </c>
      <c r="AN312">
        <v>2.0827245736189521</v>
      </c>
      <c r="AO312">
        <v>2.0676251803504142</v>
      </c>
      <c r="AP312">
        <v>2.3101111993663381</v>
      </c>
      <c r="AQ312">
        <v>2.4429666659854838</v>
      </c>
      <c r="AR312">
        <v>2.4575542154144099</v>
      </c>
      <c r="AS312">
        <v>2.54655106302685</v>
      </c>
      <c r="AT312">
        <v>2.3974445545000411</v>
      </c>
      <c r="AU312">
        <v>2.395749071781327</v>
      </c>
      <c r="AV312">
        <v>2.3212118126379111</v>
      </c>
      <c r="AW312">
        <v>2.203199817367496</v>
      </c>
      <c r="AX312">
        <v>2.1828220345029661</v>
      </c>
      <c r="AY312">
        <v>2.1533910137253081</v>
      </c>
      <c r="AZ312">
        <v>2.150575872607444</v>
      </c>
    </row>
    <row r="313" spans="2:52" x14ac:dyDescent="0.35">
      <c r="B313" t="s">
        <v>79</v>
      </c>
      <c r="C313" t="s">
        <v>184</v>
      </c>
      <c r="D313" t="s">
        <v>510</v>
      </c>
      <c r="E313">
        <v>1.5655206502656049</v>
      </c>
      <c r="F313">
        <v>1.4971643431669071</v>
      </c>
      <c r="G313">
        <v>1.4269379106853199</v>
      </c>
      <c r="H313">
        <v>1.4065277491789641</v>
      </c>
      <c r="I313">
        <v>1.391985912149948</v>
      </c>
      <c r="J313">
        <v>1.442801732898791</v>
      </c>
      <c r="K313">
        <v>1.4000467974210209</v>
      </c>
      <c r="L313">
        <v>1.4382553936059059</v>
      </c>
      <c r="M313">
        <v>1.4010785907357179</v>
      </c>
      <c r="N313">
        <v>1.4213597780777381</v>
      </c>
      <c r="O313">
        <v>1.4497018506908299</v>
      </c>
      <c r="P313">
        <v>1.46608156956165</v>
      </c>
      <c r="Q313">
        <v>1.5284728215597541</v>
      </c>
      <c r="R313">
        <v>1.731413669144285</v>
      </c>
      <c r="S313">
        <v>1.7104876109805791</v>
      </c>
      <c r="T313">
        <v>1.580868575821728</v>
      </c>
      <c r="U313">
        <v>1.550462916579241</v>
      </c>
      <c r="V313">
        <v>1.541886134650819</v>
      </c>
      <c r="W313">
        <v>1.437094626126872</v>
      </c>
      <c r="X313">
        <v>1.4490569798691439</v>
      </c>
      <c r="Y313">
        <v>1.4305814308278451</v>
      </c>
      <c r="Z313">
        <v>1.454248189983715</v>
      </c>
      <c r="AA313">
        <v>1.482590262596807</v>
      </c>
      <c r="AB313">
        <v>1.5903804204415939</v>
      </c>
      <c r="AC313">
        <v>1.5565569458441719</v>
      </c>
      <c r="AD313">
        <v>1.518348349659286</v>
      </c>
      <c r="AE313">
        <v>1.4866207052323439</v>
      </c>
      <c r="AF313">
        <v>1.5400482528090149</v>
      </c>
      <c r="AG313">
        <v>1.7022977515451689</v>
      </c>
      <c r="AH313">
        <v>1.6791468890466481</v>
      </c>
      <c r="AI313">
        <v>1.7739428998344651</v>
      </c>
      <c r="AJ313">
        <v>2.0421446745736018</v>
      </c>
      <c r="AK313">
        <v>2.0152213177682179</v>
      </c>
      <c r="AL313">
        <v>2.1253330105710742</v>
      </c>
      <c r="AM313">
        <v>2.168765060411614</v>
      </c>
      <c r="AN313">
        <v>2.0992157422927971</v>
      </c>
      <c r="AO313">
        <v>2.0839967909010122</v>
      </c>
      <c r="AP313">
        <v>2.3284028323199411</v>
      </c>
      <c r="AQ313">
        <v>2.4623102584430039</v>
      </c>
      <c r="AR313">
        <v>2.4770133131774408</v>
      </c>
      <c r="AS313">
        <v>2.5667148444739398</v>
      </c>
      <c r="AT313">
        <v>2.4164276994800571</v>
      </c>
      <c r="AU313">
        <v>2.4147187918025899</v>
      </c>
      <c r="AV313">
        <v>2.3395913410761908</v>
      </c>
      <c r="AW313">
        <v>2.22064491801624</v>
      </c>
      <c r="AX313">
        <v>2.2001057823455459</v>
      </c>
      <c r="AY313">
        <v>2.170441724547997</v>
      </c>
      <c r="AZ313">
        <v>2.1676042929325798</v>
      </c>
    </row>
    <row r="314" spans="2:52" x14ac:dyDescent="0.35">
      <c r="B314" t="s">
        <v>82</v>
      </c>
      <c r="C314" t="s">
        <v>187</v>
      </c>
      <c r="D314" t="s">
        <v>315</v>
      </c>
      <c r="E314">
        <v>17.469044</v>
      </c>
      <c r="F314">
        <v>17.942626000000001</v>
      </c>
      <c r="G314">
        <v>17.463623999999999</v>
      </c>
      <c r="H314">
        <v>16.907404</v>
      </c>
      <c r="I314">
        <v>16.112549999999999</v>
      </c>
      <c r="J314">
        <v>14.893178000000001</v>
      </c>
      <c r="K314">
        <v>13.142061999999999</v>
      </c>
      <c r="L314">
        <v>11.857984</v>
      </c>
      <c r="M314">
        <v>12.590712</v>
      </c>
      <c r="N314">
        <v>12.343244</v>
      </c>
      <c r="O314">
        <v>12.959622</v>
      </c>
      <c r="P314">
        <v>13.544326</v>
      </c>
      <c r="Q314">
        <v>14.838212</v>
      </c>
      <c r="R314">
        <v>17.221156000000001</v>
      </c>
      <c r="S314">
        <v>18.751671999999999</v>
      </c>
      <c r="T314">
        <v>19.845862</v>
      </c>
      <c r="U314">
        <v>21.409500000000001</v>
      </c>
      <c r="V314">
        <v>20.983495999999999</v>
      </c>
      <c r="W314">
        <v>20.607907999999998</v>
      </c>
      <c r="X314">
        <v>20.334444000000001</v>
      </c>
      <c r="Y314">
        <v>20.665679999999998</v>
      </c>
      <c r="Z314">
        <v>19.894953999999998</v>
      </c>
      <c r="AA314">
        <v>19.814540000000001</v>
      </c>
      <c r="AB314">
        <v>17.124614000000001</v>
      </c>
      <c r="AC314">
        <v>19.403468</v>
      </c>
      <c r="AD314">
        <v>19.464625999999999</v>
      </c>
      <c r="AE314">
        <v>19.404986000000001</v>
      </c>
      <c r="AF314">
        <v>20.649291999999999</v>
      </c>
      <c r="AG314">
        <v>20.411760000000001</v>
      </c>
      <c r="AH314">
        <v>19.820150000000002</v>
      </c>
      <c r="AI314">
        <v>19.619326000000001</v>
      </c>
      <c r="AJ314">
        <v>20.331965179624909</v>
      </c>
      <c r="AK314">
        <v>20.55941662835146</v>
      </c>
      <c r="AL314">
        <v>19.880956077078022</v>
      </c>
      <c r="AM314">
        <v>21.823135525804581</v>
      </c>
      <c r="AN314">
        <v>22.371016974531141</v>
      </c>
      <c r="AO314">
        <v>23.533798423257689</v>
      </c>
      <c r="AP314">
        <v>23.31946908858384</v>
      </c>
      <c r="AQ314">
        <v>21.82792900624904</v>
      </c>
      <c r="AR314">
        <v>20.36192321064307</v>
      </c>
      <c r="AS314">
        <v>20.018238</v>
      </c>
      <c r="AT314">
        <v>19.913143999999999</v>
      </c>
      <c r="AU314">
        <v>19.512366</v>
      </c>
      <c r="AV314">
        <v>18.311088000000002</v>
      </c>
      <c r="AW314">
        <v>16.370148</v>
      </c>
      <c r="AX314">
        <v>16.625226000000001</v>
      </c>
      <c r="AY314">
        <v>15.654095999999999</v>
      </c>
      <c r="AZ314">
        <v>17.225446000000002</v>
      </c>
    </row>
    <row r="315" spans="2:52" x14ac:dyDescent="0.35">
      <c r="B315" t="s">
        <v>82</v>
      </c>
      <c r="C315" t="s">
        <v>187</v>
      </c>
      <c r="D315" t="s">
        <v>316</v>
      </c>
      <c r="E315">
        <v>17.469044</v>
      </c>
      <c r="F315">
        <v>17.942626000000001</v>
      </c>
      <c r="G315">
        <v>17.463623999999999</v>
      </c>
      <c r="H315">
        <v>16.907404</v>
      </c>
      <c r="I315">
        <v>16.112549999999999</v>
      </c>
      <c r="J315">
        <v>14.893178000000001</v>
      </c>
      <c r="K315">
        <v>13.142061999999999</v>
      </c>
      <c r="L315">
        <v>11.857984</v>
      </c>
      <c r="M315">
        <v>12.590712</v>
      </c>
      <c r="N315">
        <v>12.343244</v>
      </c>
      <c r="O315">
        <v>12.959622</v>
      </c>
      <c r="P315">
        <v>13.544326</v>
      </c>
      <c r="Q315">
        <v>14.838212</v>
      </c>
      <c r="R315">
        <v>17.221156000000001</v>
      </c>
      <c r="S315">
        <v>18.751671999999999</v>
      </c>
      <c r="T315">
        <v>19.845862</v>
      </c>
      <c r="U315">
        <v>21.409500000000001</v>
      </c>
      <c r="V315">
        <v>20.983495999999999</v>
      </c>
      <c r="W315">
        <v>20.607907999999998</v>
      </c>
      <c r="X315">
        <v>20.334444000000001</v>
      </c>
      <c r="Y315">
        <v>20.665679999999998</v>
      </c>
      <c r="Z315">
        <v>19.894953999999998</v>
      </c>
      <c r="AA315">
        <v>19.814540000000001</v>
      </c>
      <c r="AB315">
        <v>17.124614000000001</v>
      </c>
      <c r="AC315">
        <v>19.403468</v>
      </c>
      <c r="AD315">
        <v>19.464625999999999</v>
      </c>
      <c r="AE315">
        <v>19.404986000000001</v>
      </c>
      <c r="AF315">
        <v>20.649291999999999</v>
      </c>
      <c r="AG315">
        <v>20.411760000000001</v>
      </c>
      <c r="AH315">
        <v>19.820150000000002</v>
      </c>
      <c r="AI315">
        <v>19.619326000000001</v>
      </c>
      <c r="AJ315">
        <v>20.448955725465598</v>
      </c>
      <c r="AK315">
        <v>20.683719083307199</v>
      </c>
      <c r="AL315">
        <v>20.012570441148799</v>
      </c>
      <c r="AM315">
        <v>21.962061798990401</v>
      </c>
      <c r="AN315">
        <v>22.517255156832</v>
      </c>
      <c r="AO315">
        <v>23.687348514673602</v>
      </c>
      <c r="AP315">
        <v>23.451270937503711</v>
      </c>
      <c r="AQ315">
        <v>21.95660077274913</v>
      </c>
      <c r="AR315">
        <v>20.487756065181021</v>
      </c>
      <c r="AS315">
        <v>20.018238</v>
      </c>
      <c r="AT315">
        <v>19.913143999999999</v>
      </c>
      <c r="AU315">
        <v>19.512366</v>
      </c>
      <c r="AV315">
        <v>18.311088000000002</v>
      </c>
      <c r="AW315">
        <v>16.370148</v>
      </c>
      <c r="AX315">
        <v>16.625226000000001</v>
      </c>
      <c r="AY315">
        <v>15.654095999999999</v>
      </c>
      <c r="AZ315">
        <v>17.225446000000002</v>
      </c>
    </row>
    <row r="316" spans="2:52" x14ac:dyDescent="0.35">
      <c r="B316" t="s">
        <v>82</v>
      </c>
      <c r="C316" t="s">
        <v>187</v>
      </c>
      <c r="D316" t="s">
        <v>317</v>
      </c>
      <c r="E316">
        <v>17.469044</v>
      </c>
      <c r="F316">
        <v>17.942626000000001</v>
      </c>
      <c r="G316">
        <v>17.463623999999999</v>
      </c>
      <c r="H316">
        <v>16.907404</v>
      </c>
      <c r="I316">
        <v>16.112549999999999</v>
      </c>
      <c r="J316">
        <v>14.893178000000001</v>
      </c>
      <c r="K316">
        <v>13.142061999999999</v>
      </c>
      <c r="L316">
        <v>11.857984</v>
      </c>
      <c r="M316">
        <v>12.590712</v>
      </c>
      <c r="N316">
        <v>12.343244</v>
      </c>
      <c r="O316">
        <v>12.959622</v>
      </c>
      <c r="P316">
        <v>13.544326</v>
      </c>
      <c r="Q316">
        <v>14.838212</v>
      </c>
      <c r="R316">
        <v>17.221156000000001</v>
      </c>
      <c r="S316">
        <v>18.751671999999999</v>
      </c>
      <c r="T316">
        <v>19.845862</v>
      </c>
      <c r="U316">
        <v>21.409500000000001</v>
      </c>
      <c r="V316">
        <v>20.983495999999999</v>
      </c>
      <c r="W316">
        <v>20.607907999999998</v>
      </c>
      <c r="X316">
        <v>20.334444000000001</v>
      </c>
      <c r="Y316">
        <v>20.665679999999998</v>
      </c>
      <c r="Z316">
        <v>19.894953999999998</v>
      </c>
      <c r="AA316">
        <v>19.814540000000001</v>
      </c>
      <c r="AB316">
        <v>17.124614000000001</v>
      </c>
      <c r="AC316">
        <v>19.403468</v>
      </c>
      <c r="AD316">
        <v>19.464625999999999</v>
      </c>
      <c r="AE316">
        <v>19.404986000000001</v>
      </c>
      <c r="AF316">
        <v>20.649291999999999</v>
      </c>
      <c r="AG316">
        <v>20.411760000000001</v>
      </c>
      <c r="AH316">
        <v>19.820150000000002</v>
      </c>
      <c r="AI316">
        <v>19.619326000000001</v>
      </c>
      <c r="AJ316">
        <v>20.712277933010071</v>
      </c>
      <c r="AK316">
        <v>20.96349892882321</v>
      </c>
      <c r="AL316">
        <v>20.30880792463633</v>
      </c>
      <c r="AM316">
        <v>22.274756920449459</v>
      </c>
      <c r="AN316">
        <v>22.846407916262589</v>
      </c>
      <c r="AO316">
        <v>24.032958912075721</v>
      </c>
      <c r="AP316">
        <v>23.74793041170847</v>
      </c>
      <c r="AQ316">
        <v>22.246215060467641</v>
      </c>
      <c r="AR316">
        <v>20.770980532598049</v>
      </c>
      <c r="AS316">
        <v>20.018238</v>
      </c>
      <c r="AT316">
        <v>19.913143999999999</v>
      </c>
      <c r="AU316">
        <v>19.512366</v>
      </c>
      <c r="AV316">
        <v>18.311088000000002</v>
      </c>
      <c r="AW316">
        <v>16.370148</v>
      </c>
      <c r="AX316">
        <v>16.625226000000001</v>
      </c>
      <c r="AY316">
        <v>15.654095999999999</v>
      </c>
      <c r="AZ316">
        <v>17.225446000000002</v>
      </c>
    </row>
    <row r="317" spans="2:52" x14ac:dyDescent="0.35">
      <c r="B317" t="s">
        <v>82</v>
      </c>
      <c r="C317" t="s">
        <v>187</v>
      </c>
      <c r="D317" t="s">
        <v>318</v>
      </c>
      <c r="E317">
        <v>17.469044</v>
      </c>
      <c r="F317">
        <v>17.942626000000001</v>
      </c>
      <c r="G317">
        <v>17.463623999999999</v>
      </c>
      <c r="H317">
        <v>16.907404</v>
      </c>
      <c r="I317">
        <v>16.112549999999999</v>
      </c>
      <c r="J317">
        <v>14.893178000000001</v>
      </c>
      <c r="K317">
        <v>13.142061999999999</v>
      </c>
      <c r="L317">
        <v>11.857984</v>
      </c>
      <c r="M317">
        <v>12.590712</v>
      </c>
      <c r="N317">
        <v>12.343244</v>
      </c>
      <c r="O317">
        <v>12.959622</v>
      </c>
      <c r="P317">
        <v>13.544326</v>
      </c>
      <c r="Q317">
        <v>14.838212</v>
      </c>
      <c r="R317">
        <v>17.221156000000001</v>
      </c>
      <c r="S317">
        <v>18.751671999999999</v>
      </c>
      <c r="T317">
        <v>19.845862</v>
      </c>
      <c r="U317">
        <v>21.409500000000001</v>
      </c>
      <c r="V317">
        <v>20.983495999999999</v>
      </c>
      <c r="W317">
        <v>20.607907999999998</v>
      </c>
      <c r="X317">
        <v>20.334444000000001</v>
      </c>
      <c r="Y317">
        <v>20.665679999999998</v>
      </c>
      <c r="Z317">
        <v>19.894953999999998</v>
      </c>
      <c r="AA317">
        <v>19.814540000000001</v>
      </c>
      <c r="AB317">
        <v>17.124614000000001</v>
      </c>
      <c r="AC317">
        <v>19.403468</v>
      </c>
      <c r="AD317">
        <v>19.464625999999999</v>
      </c>
      <c r="AE317">
        <v>19.404986000000001</v>
      </c>
      <c r="AF317">
        <v>20.649291999999999</v>
      </c>
      <c r="AG317">
        <v>20.411760000000001</v>
      </c>
      <c r="AH317">
        <v>19.820150000000002</v>
      </c>
      <c r="AI317">
        <v>19.619326000000001</v>
      </c>
      <c r="AJ317">
        <v>21.083998897646961</v>
      </c>
      <c r="AK317">
        <v>21.358452453749891</v>
      </c>
      <c r="AL317">
        <v>20.726994009852831</v>
      </c>
      <c r="AM317">
        <v>22.716175565955769</v>
      </c>
      <c r="AN317">
        <v>23.311059122058701</v>
      </c>
      <c r="AO317">
        <v>24.520842678161639</v>
      </c>
      <c r="AP317">
        <v>24.166712203599062</v>
      </c>
      <c r="AQ317">
        <v>22.655051456787021</v>
      </c>
      <c r="AR317">
        <v>21.170796686422609</v>
      </c>
      <c r="AS317">
        <v>20.018238</v>
      </c>
      <c r="AT317">
        <v>19.913143999999999</v>
      </c>
      <c r="AU317">
        <v>19.512366</v>
      </c>
      <c r="AV317">
        <v>18.311088000000002</v>
      </c>
      <c r="AW317">
        <v>16.370148</v>
      </c>
      <c r="AX317">
        <v>16.625226000000001</v>
      </c>
      <c r="AY317">
        <v>15.654095999999999</v>
      </c>
      <c r="AZ317">
        <v>17.225446000000002</v>
      </c>
    </row>
    <row r="318" spans="2:52" x14ac:dyDescent="0.35">
      <c r="B318" t="s">
        <v>82</v>
      </c>
      <c r="C318" t="s">
        <v>187</v>
      </c>
      <c r="D318" t="s">
        <v>319</v>
      </c>
      <c r="E318">
        <v>17.469044</v>
      </c>
      <c r="F318">
        <v>17.942626000000001</v>
      </c>
      <c r="G318">
        <v>17.463623999999999</v>
      </c>
      <c r="H318">
        <v>16.907404</v>
      </c>
      <c r="I318">
        <v>16.112549999999999</v>
      </c>
      <c r="J318">
        <v>14.893178000000001</v>
      </c>
      <c r="K318">
        <v>13.142061999999999</v>
      </c>
      <c r="L318">
        <v>11.857984</v>
      </c>
      <c r="M318">
        <v>12.590712</v>
      </c>
      <c r="N318">
        <v>12.343244</v>
      </c>
      <c r="O318">
        <v>12.959622</v>
      </c>
      <c r="P318">
        <v>13.544326</v>
      </c>
      <c r="Q318">
        <v>14.838212</v>
      </c>
      <c r="R318">
        <v>17.221156000000001</v>
      </c>
      <c r="S318">
        <v>18.751671999999999</v>
      </c>
      <c r="T318">
        <v>19.845862</v>
      </c>
      <c r="U318">
        <v>21.409500000000001</v>
      </c>
      <c r="V318">
        <v>20.983495999999999</v>
      </c>
      <c r="W318">
        <v>20.607907999999998</v>
      </c>
      <c r="X318">
        <v>20.334444000000001</v>
      </c>
      <c r="Y318">
        <v>20.665679999999998</v>
      </c>
      <c r="Z318">
        <v>19.894953999999998</v>
      </c>
      <c r="AA318">
        <v>19.814540000000001</v>
      </c>
      <c r="AB318">
        <v>17.124614000000001</v>
      </c>
      <c r="AC318">
        <v>19.403468</v>
      </c>
      <c r="AD318">
        <v>19.464625999999999</v>
      </c>
      <c r="AE318">
        <v>19.404986000000001</v>
      </c>
      <c r="AF318">
        <v>20.649291999999999</v>
      </c>
      <c r="AG318">
        <v>20.411760000000001</v>
      </c>
      <c r="AH318">
        <v>19.820150000000002</v>
      </c>
      <c r="AI318">
        <v>19.619326000000001</v>
      </c>
      <c r="AJ318">
        <v>21.567060947044059</v>
      </c>
      <c r="AK318">
        <v>21.87170588123432</v>
      </c>
      <c r="AL318">
        <v>21.270438815424569</v>
      </c>
      <c r="AM318">
        <v>23.289811749614831</v>
      </c>
      <c r="AN318">
        <v>23.914886683805079</v>
      </c>
      <c r="AO318">
        <v>25.154861617995341</v>
      </c>
      <c r="AP318">
        <v>24.710931147070479</v>
      </c>
      <c r="AQ318">
        <v>23.186346073616299</v>
      </c>
      <c r="AR318">
        <v>21.69036923955321</v>
      </c>
      <c r="AS318">
        <v>20.018238</v>
      </c>
      <c r="AT318">
        <v>19.913143999999999</v>
      </c>
      <c r="AU318">
        <v>19.512366</v>
      </c>
      <c r="AV318">
        <v>18.311088000000002</v>
      </c>
      <c r="AW318">
        <v>16.370148</v>
      </c>
      <c r="AX318">
        <v>16.625226000000001</v>
      </c>
      <c r="AY318">
        <v>15.654095999999999</v>
      </c>
      <c r="AZ318">
        <v>17.225446000000002</v>
      </c>
    </row>
    <row r="319" spans="2:52" x14ac:dyDescent="0.35">
      <c r="B319" t="s">
        <v>82</v>
      </c>
      <c r="C319" t="s">
        <v>187</v>
      </c>
      <c r="D319" t="s">
        <v>320</v>
      </c>
      <c r="E319">
        <v>17.469044</v>
      </c>
      <c r="F319">
        <v>17.942626000000001</v>
      </c>
      <c r="G319">
        <v>17.463623999999999</v>
      </c>
      <c r="H319">
        <v>16.907404</v>
      </c>
      <c r="I319">
        <v>16.112549999999999</v>
      </c>
      <c r="J319">
        <v>14.893178000000001</v>
      </c>
      <c r="K319">
        <v>13.142061999999999</v>
      </c>
      <c r="L319">
        <v>11.857984</v>
      </c>
      <c r="M319">
        <v>12.590712</v>
      </c>
      <c r="N319">
        <v>12.343244</v>
      </c>
      <c r="O319">
        <v>12.959622</v>
      </c>
      <c r="P319">
        <v>13.544326</v>
      </c>
      <c r="Q319">
        <v>14.838212</v>
      </c>
      <c r="R319">
        <v>17.221156000000001</v>
      </c>
      <c r="S319">
        <v>18.751671999999999</v>
      </c>
      <c r="T319">
        <v>19.845862</v>
      </c>
      <c r="U319">
        <v>21.409500000000001</v>
      </c>
      <c r="V319">
        <v>20.983495999999999</v>
      </c>
      <c r="W319">
        <v>20.607907999999998</v>
      </c>
      <c r="X319">
        <v>20.334444000000001</v>
      </c>
      <c r="Y319">
        <v>20.665679999999998</v>
      </c>
      <c r="Z319">
        <v>19.894953999999998</v>
      </c>
      <c r="AA319">
        <v>19.814540000000001</v>
      </c>
      <c r="AB319">
        <v>17.124614000000001</v>
      </c>
      <c r="AC319">
        <v>19.403468</v>
      </c>
      <c r="AD319">
        <v>19.464625999999999</v>
      </c>
      <c r="AE319">
        <v>19.404986000000001</v>
      </c>
      <c r="AF319">
        <v>20.649291999999999</v>
      </c>
      <c r="AG319">
        <v>20.411760000000001</v>
      </c>
      <c r="AH319">
        <v>19.820150000000002</v>
      </c>
      <c r="AI319">
        <v>19.619326000000001</v>
      </c>
      <c r="AJ319">
        <v>21.827046128428201</v>
      </c>
      <c r="AK319">
        <v>22.14794013645496</v>
      </c>
      <c r="AL319">
        <v>21.562922144481721</v>
      </c>
      <c r="AM319">
        <v>23.598544152508481</v>
      </c>
      <c r="AN319">
        <v>24.239868160535249</v>
      </c>
      <c r="AO319">
        <v>25.496092168562011</v>
      </c>
      <c r="AP319">
        <v>25.003831119046509</v>
      </c>
      <c r="AQ319">
        <v>23.472290141251442</v>
      </c>
      <c r="AR319">
        <v>21.970004463716371</v>
      </c>
      <c r="AS319">
        <v>20.018238</v>
      </c>
      <c r="AT319">
        <v>19.913143999999999</v>
      </c>
      <c r="AU319">
        <v>19.512366</v>
      </c>
      <c r="AV319">
        <v>18.311088000000002</v>
      </c>
      <c r="AW319">
        <v>16.370148</v>
      </c>
      <c r="AX319">
        <v>16.625226000000001</v>
      </c>
      <c r="AY319">
        <v>15.654095999999999</v>
      </c>
      <c r="AZ319">
        <v>17.225446000000002</v>
      </c>
    </row>
    <row r="320" spans="2:52" x14ac:dyDescent="0.35">
      <c r="B320" t="s">
        <v>82</v>
      </c>
      <c r="C320" t="s">
        <v>187</v>
      </c>
      <c r="D320" t="s">
        <v>321</v>
      </c>
      <c r="E320">
        <v>17.469044</v>
      </c>
      <c r="F320">
        <v>17.942626000000001</v>
      </c>
      <c r="G320">
        <v>17.463623999999999</v>
      </c>
      <c r="H320">
        <v>16.907404</v>
      </c>
      <c r="I320">
        <v>16.112549999999999</v>
      </c>
      <c r="J320">
        <v>14.893178000000001</v>
      </c>
      <c r="K320">
        <v>13.142061999999999</v>
      </c>
      <c r="L320">
        <v>11.857984</v>
      </c>
      <c r="M320">
        <v>12.590712</v>
      </c>
      <c r="N320">
        <v>12.343244</v>
      </c>
      <c r="O320">
        <v>12.959622</v>
      </c>
      <c r="P320">
        <v>13.544326</v>
      </c>
      <c r="Q320">
        <v>14.838212</v>
      </c>
      <c r="R320">
        <v>17.221156000000001</v>
      </c>
      <c r="S320">
        <v>18.751671999999999</v>
      </c>
      <c r="T320">
        <v>19.845862</v>
      </c>
      <c r="U320">
        <v>21.409500000000001</v>
      </c>
      <c r="V320">
        <v>20.983495999999999</v>
      </c>
      <c r="W320">
        <v>20.607907999999998</v>
      </c>
      <c r="X320">
        <v>20.334444000000001</v>
      </c>
      <c r="Y320">
        <v>20.665679999999998</v>
      </c>
      <c r="Z320">
        <v>19.894953999999998</v>
      </c>
      <c r="AA320">
        <v>19.814540000000001</v>
      </c>
      <c r="AB320">
        <v>17.124614000000001</v>
      </c>
      <c r="AC320">
        <v>19.403468</v>
      </c>
      <c r="AD320">
        <v>19.464625999999999</v>
      </c>
      <c r="AE320">
        <v>19.404986000000001</v>
      </c>
      <c r="AF320">
        <v>20.649291999999999</v>
      </c>
      <c r="AG320">
        <v>20.411760000000001</v>
      </c>
      <c r="AH320">
        <v>19.820150000000002</v>
      </c>
      <c r="AI320">
        <v>19.619326000000001</v>
      </c>
      <c r="AJ320">
        <v>22.0865010913056</v>
      </c>
      <c r="AK320">
        <v>22.423611034512199</v>
      </c>
      <c r="AL320">
        <v>21.8548089777188</v>
      </c>
      <c r="AM320">
        <v>23.9066469209254</v>
      </c>
      <c r="AN320">
        <v>24.564186864132001</v>
      </c>
      <c r="AO320">
        <v>25.8366268073386</v>
      </c>
      <c r="AP320">
        <v>25.296133745493329</v>
      </c>
      <c r="AQ320">
        <v>23.757651049355172</v>
      </c>
      <c r="AR320">
        <v>22.24906939471823</v>
      </c>
      <c r="AS320">
        <v>20.018238</v>
      </c>
      <c r="AT320">
        <v>19.913143999999999</v>
      </c>
      <c r="AU320">
        <v>19.512366</v>
      </c>
      <c r="AV320">
        <v>18.311088000000002</v>
      </c>
      <c r="AW320">
        <v>16.370148</v>
      </c>
      <c r="AX320">
        <v>16.625226000000001</v>
      </c>
      <c r="AY320">
        <v>15.654095999999999</v>
      </c>
      <c r="AZ320">
        <v>17.225446000000002</v>
      </c>
    </row>
    <row r="321" spans="2:52" x14ac:dyDescent="0.35">
      <c r="B321" t="s">
        <v>82</v>
      </c>
      <c r="C321" t="s">
        <v>187</v>
      </c>
      <c r="D321" t="s">
        <v>322</v>
      </c>
      <c r="E321">
        <v>17.469044</v>
      </c>
      <c r="F321">
        <v>17.942626000000001</v>
      </c>
      <c r="G321">
        <v>17.463623999999999</v>
      </c>
      <c r="H321">
        <v>16.907404</v>
      </c>
      <c r="I321">
        <v>16.112549999999999</v>
      </c>
      <c r="J321">
        <v>14.893178000000001</v>
      </c>
      <c r="K321">
        <v>13.142061999999999</v>
      </c>
      <c r="L321">
        <v>11.857984</v>
      </c>
      <c r="M321">
        <v>12.590712</v>
      </c>
      <c r="N321">
        <v>12.343244</v>
      </c>
      <c r="O321">
        <v>12.959622</v>
      </c>
      <c r="P321">
        <v>13.544326</v>
      </c>
      <c r="Q321">
        <v>14.838212</v>
      </c>
      <c r="R321">
        <v>17.221156000000001</v>
      </c>
      <c r="S321">
        <v>18.751671999999999</v>
      </c>
      <c r="T321">
        <v>19.845862</v>
      </c>
      <c r="U321">
        <v>21.409500000000001</v>
      </c>
      <c r="V321">
        <v>20.983495999999999</v>
      </c>
      <c r="W321">
        <v>20.607907999999998</v>
      </c>
      <c r="X321">
        <v>20.334444000000001</v>
      </c>
      <c r="Y321">
        <v>20.665679999999998</v>
      </c>
      <c r="Z321">
        <v>19.894953999999998</v>
      </c>
      <c r="AA321">
        <v>19.814540000000001</v>
      </c>
      <c r="AB321">
        <v>17.124614000000001</v>
      </c>
      <c r="AC321">
        <v>19.403468</v>
      </c>
      <c r="AD321">
        <v>19.464625999999999</v>
      </c>
      <c r="AE321">
        <v>19.404986000000001</v>
      </c>
      <c r="AF321">
        <v>20.649291999999999</v>
      </c>
      <c r="AG321">
        <v>20.411760000000001</v>
      </c>
      <c r="AH321">
        <v>19.820150000000002</v>
      </c>
      <c r="AI321">
        <v>19.619326000000001</v>
      </c>
      <c r="AJ321">
        <v>22.350117389663389</v>
      </c>
      <c r="AK321">
        <v>22.703703351517351</v>
      </c>
      <c r="AL321">
        <v>22.15137731337132</v>
      </c>
      <c r="AM321">
        <v>24.21969127522528</v>
      </c>
      <c r="AN321">
        <v>24.893707237079241</v>
      </c>
      <c r="AO321">
        <v>26.1826231989332</v>
      </c>
      <c r="AP321">
        <v>25.59312454316245</v>
      </c>
      <c r="AQ321">
        <v>24.0475887921374</v>
      </c>
      <c r="AR321">
        <v>22.532610180742601</v>
      </c>
      <c r="AS321">
        <v>20.018238</v>
      </c>
      <c r="AT321">
        <v>19.913143999999999</v>
      </c>
      <c r="AU321">
        <v>19.512366</v>
      </c>
      <c r="AV321">
        <v>18.311088000000002</v>
      </c>
      <c r="AW321">
        <v>16.370148</v>
      </c>
      <c r="AX321">
        <v>16.625226000000001</v>
      </c>
      <c r="AY321">
        <v>15.654095999999999</v>
      </c>
      <c r="AZ321">
        <v>17.225446000000002</v>
      </c>
    </row>
    <row r="322" spans="2:52" x14ac:dyDescent="0.35">
      <c r="B322" t="s">
        <v>82</v>
      </c>
      <c r="C322" t="s">
        <v>187</v>
      </c>
      <c r="D322" t="s">
        <v>387</v>
      </c>
      <c r="E322">
        <v>17.469044</v>
      </c>
      <c r="F322">
        <v>17.942626000000001</v>
      </c>
      <c r="G322">
        <v>17.463623999999999</v>
      </c>
      <c r="H322">
        <v>16.907404</v>
      </c>
      <c r="I322">
        <v>16.112549999999999</v>
      </c>
      <c r="J322">
        <v>14.893178000000001</v>
      </c>
      <c r="K322">
        <v>13.142061999999999</v>
      </c>
      <c r="L322">
        <v>11.857984</v>
      </c>
      <c r="M322">
        <v>12.590712</v>
      </c>
      <c r="N322">
        <v>12.343244</v>
      </c>
      <c r="O322">
        <v>12.959622</v>
      </c>
      <c r="P322">
        <v>13.544326</v>
      </c>
      <c r="Q322">
        <v>14.838212</v>
      </c>
      <c r="R322">
        <v>17.221156000000001</v>
      </c>
      <c r="S322">
        <v>18.751671999999999</v>
      </c>
      <c r="T322">
        <v>19.845862</v>
      </c>
      <c r="U322">
        <v>21.409500000000001</v>
      </c>
      <c r="V322">
        <v>20.983495999999999</v>
      </c>
      <c r="W322">
        <v>20.607907999999998</v>
      </c>
      <c r="X322">
        <v>20.334444000000001</v>
      </c>
      <c r="Y322">
        <v>20.665679999999998</v>
      </c>
      <c r="Z322">
        <v>19.894953999999998</v>
      </c>
      <c r="AA322">
        <v>19.814540000000001</v>
      </c>
      <c r="AB322">
        <v>17.124614000000001</v>
      </c>
      <c r="AC322">
        <v>19.403468</v>
      </c>
      <c r="AD322">
        <v>19.464625999999999</v>
      </c>
      <c r="AE322">
        <v>19.404986000000001</v>
      </c>
      <c r="AF322">
        <v>20.649291999999999</v>
      </c>
      <c r="AG322">
        <v>20.411760000000001</v>
      </c>
      <c r="AH322">
        <v>19.820150000000002</v>
      </c>
      <c r="AI322">
        <v>19.619326000000001</v>
      </c>
      <c r="AJ322">
        <v>22.618433522432341</v>
      </c>
      <c r="AK322">
        <v>22.988789242584371</v>
      </c>
      <c r="AL322">
        <v>22.453232962736379</v>
      </c>
      <c r="AM322">
        <v>24.538316682888411</v>
      </c>
      <c r="AN322">
        <v>25.229102403040429</v>
      </c>
      <c r="AO322">
        <v>26.534788123192449</v>
      </c>
      <c r="AP322">
        <v>25.895410186330029</v>
      </c>
      <c r="AQ322">
        <v>24.34269563633374</v>
      </c>
      <c r="AR322">
        <v>22.821206021220831</v>
      </c>
      <c r="AS322">
        <v>20.018238</v>
      </c>
      <c r="AT322">
        <v>19.913143999999999</v>
      </c>
      <c r="AU322">
        <v>19.512366</v>
      </c>
      <c r="AV322">
        <v>18.311088000000002</v>
      </c>
      <c r="AW322">
        <v>16.370148</v>
      </c>
      <c r="AX322">
        <v>16.625226000000001</v>
      </c>
      <c r="AY322">
        <v>15.654095999999999</v>
      </c>
      <c r="AZ322">
        <v>17.225446000000002</v>
      </c>
    </row>
    <row r="323" spans="2:52" x14ac:dyDescent="0.35">
      <c r="B323" t="s">
        <v>82</v>
      </c>
      <c r="C323" t="s">
        <v>187</v>
      </c>
      <c r="D323" t="s">
        <v>510</v>
      </c>
      <c r="E323">
        <v>17.469044</v>
      </c>
      <c r="F323">
        <v>17.942626000000001</v>
      </c>
      <c r="G323">
        <v>17.463623999999999</v>
      </c>
      <c r="H323">
        <v>16.907404</v>
      </c>
      <c r="I323">
        <v>16.112549999999999</v>
      </c>
      <c r="J323">
        <v>14.893178000000001</v>
      </c>
      <c r="K323">
        <v>13.142061999999999</v>
      </c>
      <c r="L323">
        <v>11.857984</v>
      </c>
      <c r="M323">
        <v>12.590712</v>
      </c>
      <c r="N323">
        <v>12.343244</v>
      </c>
      <c r="O323">
        <v>12.959622</v>
      </c>
      <c r="P323">
        <v>13.544326</v>
      </c>
      <c r="Q323">
        <v>14.838212</v>
      </c>
      <c r="R323">
        <v>17.221156000000001</v>
      </c>
      <c r="S323">
        <v>18.751671999999999</v>
      </c>
      <c r="T323">
        <v>19.845862</v>
      </c>
      <c r="U323">
        <v>21.409500000000001</v>
      </c>
      <c r="V323">
        <v>20.983495999999999</v>
      </c>
      <c r="W323">
        <v>20.607907999999998</v>
      </c>
      <c r="X323">
        <v>20.334444000000001</v>
      </c>
      <c r="Y323">
        <v>20.665679999999998</v>
      </c>
      <c r="Z323">
        <v>19.894953999999998</v>
      </c>
      <c r="AA323">
        <v>19.814540000000001</v>
      </c>
      <c r="AB323">
        <v>17.124614000000001</v>
      </c>
      <c r="AC323">
        <v>19.403468</v>
      </c>
      <c r="AD323">
        <v>19.464625999999999</v>
      </c>
      <c r="AE323">
        <v>19.404986000000001</v>
      </c>
      <c r="AF323">
        <v>20.649291999999999</v>
      </c>
      <c r="AG323">
        <v>20.411760000000001</v>
      </c>
      <c r="AH323">
        <v>19.820150000000002</v>
      </c>
      <c r="AI323">
        <v>19.619326000000001</v>
      </c>
      <c r="AJ323">
        <v>22.895581126384261</v>
      </c>
      <c r="AK323">
        <v>23.283258571783271</v>
      </c>
      <c r="AL323">
        <v>22.765024017182292</v>
      </c>
      <c r="AM323">
        <v>24.86742946258131</v>
      </c>
      <c r="AN323">
        <v>25.575536907980329</v>
      </c>
      <c r="AO323">
        <v>26.898544353379339</v>
      </c>
      <c r="AP323">
        <v>26.207645387577131</v>
      </c>
      <c r="AQ323">
        <v>24.647515752570492</v>
      </c>
      <c r="AR323">
        <v>23.119300827797019</v>
      </c>
      <c r="AS323">
        <v>20.018238</v>
      </c>
      <c r="AT323">
        <v>19.913143999999999</v>
      </c>
      <c r="AU323">
        <v>19.512366</v>
      </c>
      <c r="AV323">
        <v>18.311088000000002</v>
      </c>
      <c r="AW323">
        <v>16.370148</v>
      </c>
      <c r="AX323">
        <v>16.625226000000001</v>
      </c>
      <c r="AY323">
        <v>15.654095999999999</v>
      </c>
      <c r="AZ323">
        <v>17.225446000000002</v>
      </c>
    </row>
    <row r="324" spans="2:52" x14ac:dyDescent="0.35">
      <c r="B324" t="s">
        <v>84</v>
      </c>
      <c r="C324" t="s">
        <v>189</v>
      </c>
      <c r="D324" t="s">
        <v>315</v>
      </c>
      <c r="E324">
        <v>227.96120564601759</v>
      </c>
      <c r="F324">
        <v>218.4231481717064</v>
      </c>
      <c r="G324">
        <v>206.57516056498579</v>
      </c>
      <c r="H324">
        <v>197.12115793020499</v>
      </c>
      <c r="I324">
        <v>191.90287100422211</v>
      </c>
      <c r="J324">
        <v>188.9738443844754</v>
      </c>
      <c r="K324">
        <v>185.79201608367879</v>
      </c>
      <c r="L324">
        <v>184.26536333254609</v>
      </c>
      <c r="M324">
        <v>184.67544063064099</v>
      </c>
      <c r="N324">
        <v>188.48101647469781</v>
      </c>
      <c r="O324">
        <v>193.17105201849401</v>
      </c>
      <c r="P324">
        <v>199.57430470151891</v>
      </c>
      <c r="Q324">
        <v>205.88854325887601</v>
      </c>
      <c r="R324">
        <v>215.04465519272631</v>
      </c>
      <c r="S324">
        <v>217.87457199716869</v>
      </c>
      <c r="T324">
        <v>214.72122278805369</v>
      </c>
      <c r="U324">
        <v>211.53739559131401</v>
      </c>
      <c r="V324">
        <v>208.11852675446411</v>
      </c>
      <c r="W324">
        <v>206.68888601299699</v>
      </c>
      <c r="X324">
        <v>202.36665882385489</v>
      </c>
      <c r="Y324">
        <v>193.53987017213441</v>
      </c>
      <c r="Z324">
        <v>189.27975827188399</v>
      </c>
      <c r="AA324">
        <v>192.10470658928719</v>
      </c>
      <c r="AB324">
        <v>194.30267784685469</v>
      </c>
      <c r="AC324">
        <v>198.87003546506719</v>
      </c>
      <c r="AD324">
        <v>203.71178008024421</v>
      </c>
      <c r="AE324">
        <v>209.5675514960605</v>
      </c>
      <c r="AF324">
        <v>216.9371772084325</v>
      </c>
      <c r="AG324">
        <v>225.0094735005469</v>
      </c>
      <c r="AH324">
        <v>235.51549115978719</v>
      </c>
      <c r="AI324">
        <v>252.84553024818351</v>
      </c>
      <c r="AJ324">
        <v>268.02577400148851</v>
      </c>
      <c r="AK324">
        <v>284.10564284113002</v>
      </c>
      <c r="AL324">
        <v>299.89074698626979</v>
      </c>
      <c r="AM324">
        <v>319.19729852358932</v>
      </c>
      <c r="AN324">
        <v>334.96315898235412</v>
      </c>
      <c r="AO324">
        <v>347.35088529731411</v>
      </c>
      <c r="AP324">
        <v>352.383893661245</v>
      </c>
      <c r="AQ324">
        <v>349.5225281740249</v>
      </c>
      <c r="AR324">
        <v>337.13735510934907</v>
      </c>
      <c r="AS324">
        <v>327.91897147127429</v>
      </c>
      <c r="AT324">
        <v>307.5599057605657</v>
      </c>
      <c r="AU324">
        <v>290.31428724755148</v>
      </c>
      <c r="AV324">
        <v>270.99910296400128</v>
      </c>
      <c r="AW324">
        <v>253.24565677084709</v>
      </c>
      <c r="AX324">
        <v>238.54833845662361</v>
      </c>
      <c r="AY324">
        <v>226.96425571935009</v>
      </c>
      <c r="AZ324">
        <v>233.05188526321069</v>
      </c>
    </row>
    <row r="325" spans="2:52" x14ac:dyDescent="0.35">
      <c r="B325" t="s">
        <v>84</v>
      </c>
      <c r="C325" t="s">
        <v>189</v>
      </c>
      <c r="D325" t="s">
        <v>316</v>
      </c>
      <c r="E325">
        <v>272.17924866212422</v>
      </c>
      <c r="F325">
        <v>260.79107711031457</v>
      </c>
      <c r="G325">
        <v>246.6449141444858</v>
      </c>
      <c r="H325">
        <v>235.3571016998541</v>
      </c>
      <c r="I325">
        <v>229.1266143202476</v>
      </c>
      <c r="J325">
        <v>225.62943916531361</v>
      </c>
      <c r="K325">
        <v>221.83042593484549</v>
      </c>
      <c r="L325">
        <v>220.00764561749409</v>
      </c>
      <c r="M325">
        <v>220.49726634297039</v>
      </c>
      <c r="N325">
        <v>225.0410165439169</v>
      </c>
      <c r="O325">
        <v>230.64078667538101</v>
      </c>
      <c r="P325">
        <v>238.28608974052511</v>
      </c>
      <c r="Q325">
        <v>245.8251124507469</v>
      </c>
      <c r="R325">
        <v>256.75725180208673</v>
      </c>
      <c r="S325">
        <v>260.13609263347581</v>
      </c>
      <c r="T325">
        <v>256.37108263506849</v>
      </c>
      <c r="U325">
        <v>252.56968277923389</v>
      </c>
      <c r="V325">
        <v>248.487649835729</v>
      </c>
      <c r="W325">
        <v>246.78069912116959</v>
      </c>
      <c r="X325">
        <v>241.6200817891378</v>
      </c>
      <c r="Y325">
        <v>231.081145146316</v>
      </c>
      <c r="Z325">
        <v>225.994691716923</v>
      </c>
      <c r="AA325">
        <v>229.36760031495041</v>
      </c>
      <c r="AB325">
        <v>231.99191599081439</v>
      </c>
      <c r="AC325">
        <v>237.4452121399261</v>
      </c>
      <c r="AD325">
        <v>243.2261186228437</v>
      </c>
      <c r="AE325">
        <v>250.217744499612</v>
      </c>
      <c r="AF325">
        <v>259.01686970001668</v>
      </c>
      <c r="AG325">
        <v>268.65496375000799</v>
      </c>
      <c r="AH325">
        <v>281.19885245606872</v>
      </c>
      <c r="AI325">
        <v>301.89043024009482</v>
      </c>
      <c r="AJ325">
        <v>320.01521304063112</v>
      </c>
      <c r="AK325">
        <v>339.21412281545992</v>
      </c>
      <c r="AL325">
        <v>358.06109186048701</v>
      </c>
      <c r="AM325">
        <v>381.11256975029971</v>
      </c>
      <c r="AN325">
        <v>399.93656237666721</v>
      </c>
      <c r="AO325">
        <v>414.72715813388322</v>
      </c>
      <c r="AP325">
        <v>420.73642813718402</v>
      </c>
      <c r="AQ325">
        <v>417.32003846573861</v>
      </c>
      <c r="AR325">
        <v>402.53249121733359</v>
      </c>
      <c r="AS325">
        <v>391.52600120786019</v>
      </c>
      <c r="AT325">
        <v>367.21785108687811</v>
      </c>
      <c r="AU325">
        <v>346.62706908831899</v>
      </c>
      <c r="AV325">
        <v>323.56528394304041</v>
      </c>
      <c r="AW325">
        <v>302.36817002042159</v>
      </c>
      <c r="AX325">
        <v>284.81998657062371</v>
      </c>
      <c r="AY325">
        <v>270.98891857404999</v>
      </c>
      <c r="AZ325">
        <v>278.25737651489032</v>
      </c>
    </row>
    <row r="326" spans="2:52" x14ac:dyDescent="0.35">
      <c r="B326" t="s">
        <v>84</v>
      </c>
      <c r="C326" t="s">
        <v>189</v>
      </c>
      <c r="D326" t="s">
        <v>317</v>
      </c>
      <c r="E326">
        <v>333.49514452228692</v>
      </c>
      <c r="F326">
        <v>319.54147268219032</v>
      </c>
      <c r="G326">
        <v>302.20849566092852</v>
      </c>
      <c r="H326">
        <v>288.37779158974502</v>
      </c>
      <c r="I326">
        <v>280.74371478440571</v>
      </c>
      <c r="J326">
        <v>276.45870430161818</v>
      </c>
      <c r="K326">
        <v>271.80385837723321</v>
      </c>
      <c r="L326">
        <v>269.57044643140893</v>
      </c>
      <c r="M326">
        <v>270.17036775313511</v>
      </c>
      <c r="N326">
        <v>275.73772322709658</v>
      </c>
      <c r="O326">
        <v>282.59899629792682</v>
      </c>
      <c r="P326">
        <v>291.96661511221782</v>
      </c>
      <c r="Q326">
        <v>301.20401098519761</v>
      </c>
      <c r="R326">
        <v>314.59891677185669</v>
      </c>
      <c r="S326">
        <v>318.73893485523638</v>
      </c>
      <c r="T326">
        <v>314.12575233041667</v>
      </c>
      <c r="U326">
        <v>309.46798212736093</v>
      </c>
      <c r="V326">
        <v>304.46635847996509</v>
      </c>
      <c r="W326">
        <v>302.37486995524262</v>
      </c>
      <c r="X326">
        <v>296.0516809853641</v>
      </c>
      <c r="Y326">
        <v>283.13855768119879</v>
      </c>
      <c r="Z326">
        <v>276.90624008211898</v>
      </c>
      <c r="AA326">
        <v>281.03898953266929</v>
      </c>
      <c r="AB326">
        <v>284.25450482230411</v>
      </c>
      <c r="AC326">
        <v>290.93630659929579</v>
      </c>
      <c r="AD326">
        <v>298.01952198939949</v>
      </c>
      <c r="AE326">
        <v>306.58620476804538</v>
      </c>
      <c r="AF326">
        <v>317.36757603276448</v>
      </c>
      <c r="AG326">
        <v>329.1769170604905</v>
      </c>
      <c r="AH326">
        <v>344.5466632753911</v>
      </c>
      <c r="AI326">
        <v>369.89959064732341</v>
      </c>
      <c r="AJ326">
        <v>392.10748154720392</v>
      </c>
      <c r="AK326">
        <v>415.63147619962172</v>
      </c>
      <c r="AL326">
        <v>438.72424574900373</v>
      </c>
      <c r="AM326">
        <v>466.96870592773871</v>
      </c>
      <c r="AN326">
        <v>490.03332298533769</v>
      </c>
      <c r="AO326">
        <v>508.1559090894188</v>
      </c>
      <c r="AP326">
        <v>515.51893319237695</v>
      </c>
      <c r="AQ326">
        <v>511.33290735527322</v>
      </c>
      <c r="AR326">
        <v>493.21405652084059</v>
      </c>
      <c r="AS326">
        <v>479.72805053605288</v>
      </c>
      <c r="AT326">
        <v>449.94381798520999</v>
      </c>
      <c r="AU326">
        <v>424.71439343432968</v>
      </c>
      <c r="AV326">
        <v>396.45730400605362</v>
      </c>
      <c r="AW326">
        <v>370.48495451274403</v>
      </c>
      <c r="AX326">
        <v>348.98355789834312</v>
      </c>
      <c r="AY326">
        <v>332.03665969398799</v>
      </c>
      <c r="AZ326">
        <v>340.94253860779071</v>
      </c>
    </row>
    <row r="327" spans="2:52" x14ac:dyDescent="0.35">
      <c r="B327" t="s">
        <v>84</v>
      </c>
      <c r="C327" t="s">
        <v>189</v>
      </c>
      <c r="D327" t="s">
        <v>318</v>
      </c>
      <c r="E327">
        <v>340.67117284774451</v>
      </c>
      <c r="F327">
        <v>326.41725092601001</v>
      </c>
      <c r="G327">
        <v>308.7113091521511</v>
      </c>
      <c r="H327">
        <v>294.58300097546248</v>
      </c>
      <c r="I327">
        <v>286.78465685680959</v>
      </c>
      <c r="J327">
        <v>282.40744306280618</v>
      </c>
      <c r="K327">
        <v>277.65243584146481</v>
      </c>
      <c r="L327">
        <v>275.37096614233008</v>
      </c>
      <c r="M327">
        <v>275.98379635484059</v>
      </c>
      <c r="N327">
        <v>281.67094817737058</v>
      </c>
      <c r="O327">
        <v>288.67985964927999</v>
      </c>
      <c r="P327">
        <v>298.24904750905068</v>
      </c>
      <c r="Q327">
        <v>307.68521033719219</v>
      </c>
      <c r="R327">
        <v>321.36834287893532</v>
      </c>
      <c r="S327">
        <v>325.59744437933688</v>
      </c>
      <c r="T327">
        <v>320.88499705557678</v>
      </c>
      <c r="U327">
        <v>316.12700263199002</v>
      </c>
      <c r="V327">
        <v>311.01775584957551</v>
      </c>
      <c r="W327">
        <v>308.88126342856759</v>
      </c>
      <c r="X327">
        <v>302.42201435736422</v>
      </c>
      <c r="Y327">
        <v>289.23103111993493</v>
      </c>
      <c r="Z327">
        <v>282.86460875693632</v>
      </c>
      <c r="AA327">
        <v>287.08628522068688</v>
      </c>
      <c r="AB327">
        <v>290.37099080942602</v>
      </c>
      <c r="AC327">
        <v>297.19656918887921</v>
      </c>
      <c r="AD327">
        <v>304.43219865489851</v>
      </c>
      <c r="AE327">
        <v>313.18321622607289</v>
      </c>
      <c r="AF327">
        <v>324.19657715197201</v>
      </c>
      <c r="AG327">
        <v>336.26002732374963</v>
      </c>
      <c r="AH327">
        <v>351.96049419832042</v>
      </c>
      <c r="AI327">
        <v>377.8589567240399</v>
      </c>
      <c r="AJ327">
        <v>400.54470901639888</v>
      </c>
      <c r="AK327">
        <v>424.5748845075077</v>
      </c>
      <c r="AL327">
        <v>448.16455594923059</v>
      </c>
      <c r="AM327">
        <v>477.01677024255753</v>
      </c>
      <c r="AN327">
        <v>500.57768341732572</v>
      </c>
      <c r="AO327">
        <v>519.09022479766634</v>
      </c>
      <c r="AP327">
        <v>526.61168379957803</v>
      </c>
      <c r="AQ327">
        <v>522.33558456718936</v>
      </c>
      <c r="AR327">
        <v>503.82685883068331</v>
      </c>
      <c r="AS327">
        <v>490.05066582958148</v>
      </c>
      <c r="AT327">
        <v>459.62554689719019</v>
      </c>
      <c r="AU327">
        <v>433.85324468171461</v>
      </c>
      <c r="AV327">
        <v>404.98812938720658</v>
      </c>
      <c r="AW327">
        <v>378.45691623814679</v>
      </c>
      <c r="AX327">
        <v>356.49286032067607</v>
      </c>
      <c r="AY327">
        <v>339.18130486856012</v>
      </c>
      <c r="AZ327">
        <v>348.27881727507861</v>
      </c>
    </row>
    <row r="328" spans="2:52" x14ac:dyDescent="0.35">
      <c r="B328" t="s">
        <v>84</v>
      </c>
      <c r="C328" t="s">
        <v>189</v>
      </c>
      <c r="D328" t="s">
        <v>319</v>
      </c>
      <c r="E328">
        <v>349.72737434353178</v>
      </c>
      <c r="F328">
        <v>335.09453456987171</v>
      </c>
      <c r="G328">
        <v>316.9179084846977</v>
      </c>
      <c r="H328">
        <v>302.41402169778178</v>
      </c>
      <c r="I328">
        <v>294.40837099935089</v>
      </c>
      <c r="J328">
        <v>289.91479593598262</v>
      </c>
      <c r="K328">
        <v>285.03338440766549</v>
      </c>
      <c r="L328">
        <v>282.69126546389651</v>
      </c>
      <c r="M328">
        <v>283.32038679326558</v>
      </c>
      <c r="N328">
        <v>289.15872250497353</v>
      </c>
      <c r="O328">
        <v>296.35395474486921</v>
      </c>
      <c r="P328">
        <v>306.17752424980432</v>
      </c>
      <c r="Q328">
        <v>315.86453246414152</v>
      </c>
      <c r="R328">
        <v>329.91140932964328</v>
      </c>
      <c r="S328">
        <v>334.25293476956881</v>
      </c>
      <c r="T328">
        <v>329.41521452604411</v>
      </c>
      <c r="U328">
        <v>324.53073638545942</v>
      </c>
      <c r="V328">
        <v>319.28566840054498</v>
      </c>
      <c r="W328">
        <v>317.09238072534191</v>
      </c>
      <c r="X328">
        <v>310.46142278716468</v>
      </c>
      <c r="Y328">
        <v>296.91977823276193</v>
      </c>
      <c r="Z328">
        <v>290.38411465324162</v>
      </c>
      <c r="AA328">
        <v>294.71801767372187</v>
      </c>
      <c r="AB328">
        <v>298.09004193817191</v>
      </c>
      <c r="AC328">
        <v>305.09706746683031</v>
      </c>
      <c r="AD328">
        <v>312.52504463824943</v>
      </c>
      <c r="AE328">
        <v>321.508694098278</v>
      </c>
      <c r="AF328">
        <v>332.81482771420838</v>
      </c>
      <c r="AG328">
        <v>345.19896552907829</v>
      </c>
      <c r="AH328">
        <v>361.31680435327871</v>
      </c>
      <c r="AI328">
        <v>387.9037363291821</v>
      </c>
      <c r="AJ328">
        <v>411.19255327807122</v>
      </c>
      <c r="AK328">
        <v>435.86153277894527</v>
      </c>
      <c r="AL328">
        <v>460.07829813063972</v>
      </c>
      <c r="AM328">
        <v>489.69750266871142</v>
      </c>
      <c r="AN328">
        <v>513.88474526064692</v>
      </c>
      <c r="AO328">
        <v>532.88941312042539</v>
      </c>
      <c r="AP328">
        <v>540.61081815150703</v>
      </c>
      <c r="AQ328">
        <v>536.22104561961157</v>
      </c>
      <c r="AR328">
        <v>517.22029483649249</v>
      </c>
      <c r="AS328">
        <v>503.07788364727719</v>
      </c>
      <c r="AT328">
        <v>471.84396130107848</v>
      </c>
      <c r="AU328">
        <v>445.38654340668398</v>
      </c>
      <c r="AV328">
        <v>415.75409491482623</v>
      </c>
      <c r="AW328">
        <v>388.51759164627339</v>
      </c>
      <c r="AX328">
        <v>365.96965622297131</v>
      </c>
      <c r="AY328">
        <v>348.19790059286743</v>
      </c>
      <c r="AZ328">
        <v>357.5372559025443</v>
      </c>
    </row>
    <row r="329" spans="2:52" x14ac:dyDescent="0.35">
      <c r="B329" t="s">
        <v>84</v>
      </c>
      <c r="C329" t="s">
        <v>189</v>
      </c>
      <c r="D329" t="s">
        <v>320</v>
      </c>
      <c r="E329">
        <v>355.23215755875339</v>
      </c>
      <c r="F329">
        <v>340.36899377649002</v>
      </c>
      <c r="G329">
        <v>321.90626373285181</v>
      </c>
      <c r="H329">
        <v>307.17408268475612</v>
      </c>
      <c r="I329">
        <v>299.04242134253627</v>
      </c>
      <c r="J329">
        <v>294.4781164524519</v>
      </c>
      <c r="K329">
        <v>289.51987046901638</v>
      </c>
      <c r="L329">
        <v>287.14088607519818</v>
      </c>
      <c r="M329">
        <v>287.77990990802658</v>
      </c>
      <c r="N329">
        <v>293.71014226491701</v>
      </c>
      <c r="O329">
        <v>301.0186289897901</v>
      </c>
      <c r="P329">
        <v>310.99682356697139</v>
      </c>
      <c r="Q329">
        <v>320.83630734981142</v>
      </c>
      <c r="R329">
        <v>335.10428504318122</v>
      </c>
      <c r="S329">
        <v>339.51414701642801</v>
      </c>
      <c r="T329">
        <v>334.60028002789511</v>
      </c>
      <c r="U329">
        <v>329.63891916306312</v>
      </c>
      <c r="V329">
        <v>324.31129269309929</v>
      </c>
      <c r="W329">
        <v>322.08348220365201</v>
      </c>
      <c r="X329">
        <v>315.34815157795663</v>
      </c>
      <c r="Y329">
        <v>301.59335865966182</v>
      </c>
      <c r="Z329">
        <v>294.95482234608568</v>
      </c>
      <c r="AA329">
        <v>299.3569419213847</v>
      </c>
      <c r="AB329">
        <v>302.78204256456303</v>
      </c>
      <c r="AC329">
        <v>309.89936016455601</v>
      </c>
      <c r="AD329">
        <v>317.44425527565028</v>
      </c>
      <c r="AE329">
        <v>326.56930928787278</v>
      </c>
      <c r="AF329">
        <v>338.0534038503115</v>
      </c>
      <c r="AG329">
        <v>350.63247062693699</v>
      </c>
      <c r="AH329">
        <v>367.00400766046869</v>
      </c>
      <c r="AI329">
        <v>394.00942359737149</v>
      </c>
      <c r="AJ329">
        <v>417.66481147564019</v>
      </c>
      <c r="AK329">
        <v>442.72208595784929</v>
      </c>
      <c r="AL329">
        <v>467.32002834404148</v>
      </c>
      <c r="AM329">
        <v>497.4054454578245</v>
      </c>
      <c r="AN329">
        <v>521.97340038974335</v>
      </c>
      <c r="AO329">
        <v>541.27720576153877</v>
      </c>
      <c r="AP329">
        <v>549.12014734918205</v>
      </c>
      <c r="AQ329">
        <v>544.66127886448157</v>
      </c>
      <c r="AR329">
        <v>525.36145222496486</v>
      </c>
      <c r="AS329">
        <v>510.99643647731813</v>
      </c>
      <c r="AT329">
        <v>479.27088555386069</v>
      </c>
      <c r="AU329">
        <v>452.39702227764121</v>
      </c>
      <c r="AV329">
        <v>422.2981527474243</v>
      </c>
      <c r="AW329">
        <v>394.63294112764368</v>
      </c>
      <c r="AX329">
        <v>371.73009640766708</v>
      </c>
      <c r="AY329">
        <v>353.67860956612668</v>
      </c>
      <c r="AZ329">
        <v>363.16496831368488</v>
      </c>
    </row>
    <row r="330" spans="2:52" x14ac:dyDescent="0.35">
      <c r="B330" t="s">
        <v>84</v>
      </c>
      <c r="C330" t="s">
        <v>189</v>
      </c>
      <c r="D330" t="s">
        <v>321</v>
      </c>
      <c r="E330">
        <v>360.7467170086079</v>
      </c>
      <c r="F330">
        <v>345.65282017319561</v>
      </c>
      <c r="G330">
        <v>326.90347806399438</v>
      </c>
      <c r="H330">
        <v>311.94259731490871</v>
      </c>
      <c r="I330">
        <v>303.68470153995639</v>
      </c>
      <c r="J330">
        <v>299.04954121032898</v>
      </c>
      <c r="K330">
        <v>294.01432431741688</v>
      </c>
      <c r="L330">
        <v>291.59840900225379</v>
      </c>
      <c r="M330">
        <v>292.24735292491931</v>
      </c>
      <c r="N330">
        <v>298.26964513108749</v>
      </c>
      <c r="O330">
        <v>305.6915874755469</v>
      </c>
      <c r="P330">
        <v>315.82468173178938</v>
      </c>
      <c r="Q330">
        <v>325.81691187253023</v>
      </c>
      <c r="R330">
        <v>340.30638305838119</v>
      </c>
      <c r="S330">
        <v>344.78470292740019</v>
      </c>
      <c r="T330">
        <v>339.7945539608416</v>
      </c>
      <c r="U330">
        <v>334.75617383168031</v>
      </c>
      <c r="V330">
        <v>329.3458422567025</v>
      </c>
      <c r="W330">
        <v>327.08344764212558</v>
      </c>
      <c r="X330">
        <v>320.24355896795549</v>
      </c>
      <c r="Y330">
        <v>306.27523914435551</v>
      </c>
      <c r="Z330">
        <v>299.53364739961353</v>
      </c>
      <c r="AA330">
        <v>304.00410467910632</v>
      </c>
      <c r="AB330">
        <v>307.48237596215102</v>
      </c>
      <c r="AC330">
        <v>314.71018150698092</v>
      </c>
      <c r="AD330">
        <v>322.37220219848149</v>
      </c>
      <c r="AE330">
        <v>331.63891189069471</v>
      </c>
      <c r="AF330">
        <v>343.30128344986571</v>
      </c>
      <c r="AG330">
        <v>356.07562537286339</v>
      </c>
      <c r="AH330">
        <v>372.70131117174719</v>
      </c>
      <c r="AI330">
        <v>400.12595427737119</v>
      </c>
      <c r="AJ330">
        <v>424.14856409765258</v>
      </c>
      <c r="AK330">
        <v>449.59482315471848</v>
      </c>
      <c r="AL330">
        <v>474.5746195277934</v>
      </c>
      <c r="AM330">
        <v>505.12707718877169</v>
      </c>
      <c r="AN330">
        <v>530.07642058778345</v>
      </c>
      <c r="AO330">
        <v>549.67989472566899</v>
      </c>
      <c r="AP330">
        <v>557.64458871304998</v>
      </c>
      <c r="AQ330">
        <v>553.11650156440055</v>
      </c>
      <c r="AR330">
        <v>533.5170679239103</v>
      </c>
      <c r="AS330">
        <v>518.92905228266466</v>
      </c>
      <c r="AT330">
        <v>486.71099967284789</v>
      </c>
      <c r="AU330">
        <v>459.4199514275017</v>
      </c>
      <c r="AV330">
        <v>428.85383251722169</v>
      </c>
      <c r="AW330">
        <v>400.75915118045788</v>
      </c>
      <c r="AX330">
        <v>377.50076686168183</v>
      </c>
      <c r="AY330">
        <v>359.16905201930382</v>
      </c>
      <c r="AZ330">
        <v>368.80267527589621</v>
      </c>
    </row>
    <row r="331" spans="2:52" x14ac:dyDescent="0.35">
      <c r="B331" t="s">
        <v>84</v>
      </c>
      <c r="C331" t="s">
        <v>189</v>
      </c>
      <c r="D331" t="s">
        <v>322</v>
      </c>
      <c r="E331">
        <v>366.33106192237221</v>
      </c>
      <c r="F331">
        <v>351.00351216082748</v>
      </c>
      <c r="G331">
        <v>331.96393097720829</v>
      </c>
      <c r="H331">
        <v>316.77145638574649</v>
      </c>
      <c r="I331">
        <v>308.38572871075189</v>
      </c>
      <c r="J331">
        <v>303.67881628251672</v>
      </c>
      <c r="K331">
        <v>298.56565443121713</v>
      </c>
      <c r="L331">
        <v>296.11234084251129</v>
      </c>
      <c r="M331">
        <v>296.77133039143757</v>
      </c>
      <c r="N331">
        <v>302.88684744280908</v>
      </c>
      <c r="O331">
        <v>310.42368116126408</v>
      </c>
      <c r="P331">
        <v>320.71363531588571</v>
      </c>
      <c r="Q331">
        <v>330.86054478406788</v>
      </c>
      <c r="R331">
        <v>345.57431241089779</v>
      </c>
      <c r="S331">
        <v>350.1219564943965</v>
      </c>
      <c r="T331">
        <v>345.05456021916831</v>
      </c>
      <c r="U331">
        <v>339.93818616484742</v>
      </c>
      <c r="V331">
        <v>334.44410287103761</v>
      </c>
      <c r="W331">
        <v>332.14668647729212</v>
      </c>
      <c r="X331">
        <v>325.20091659692548</v>
      </c>
      <c r="Y331">
        <v>311.01636773482568</v>
      </c>
      <c r="Z331">
        <v>304.1704164164675</v>
      </c>
      <c r="AA331">
        <v>308.71007619786508</v>
      </c>
      <c r="AB331">
        <v>312.24219098282498</v>
      </c>
      <c r="AC331">
        <v>319.58188267166929</v>
      </c>
      <c r="AD331">
        <v>327.36251114048412</v>
      </c>
      <c r="AE331">
        <v>336.77266913228578</v>
      </c>
      <c r="AF331">
        <v>348.61557374201072</v>
      </c>
      <c r="AG331">
        <v>361.58766197282222</v>
      </c>
      <c r="AH331">
        <v>378.47071273041911</v>
      </c>
      <c r="AI331">
        <v>406.31988822682592</v>
      </c>
      <c r="AJ331">
        <v>430.71436709716448</v>
      </c>
      <c r="AK331">
        <v>456.55453323817562</v>
      </c>
      <c r="AL331">
        <v>481.92101587129349</v>
      </c>
      <c r="AM331">
        <v>512.94642436868367</v>
      </c>
      <c r="AN331">
        <v>538.2819826169042</v>
      </c>
      <c r="AO331">
        <v>558.18891775923578</v>
      </c>
      <c r="AP331">
        <v>566.276904894582</v>
      </c>
      <c r="AQ331">
        <v>561.67872313593216</v>
      </c>
      <c r="AR331">
        <v>541.77589103773585</v>
      </c>
      <c r="AS331">
        <v>526.96205349123875</v>
      </c>
      <c r="AT331">
        <v>494.24526670106701</v>
      </c>
      <c r="AU331">
        <v>466.53175410809217</v>
      </c>
      <c r="AV331">
        <v>435.49247288580131</v>
      </c>
      <c r="AW331">
        <v>406.96288699293302</v>
      </c>
      <c r="AX331">
        <v>383.3444638046422</v>
      </c>
      <c r="AY331">
        <v>364.72897474142172</v>
      </c>
      <c r="AZ331">
        <v>374.51172610506978</v>
      </c>
    </row>
    <row r="332" spans="2:52" x14ac:dyDescent="0.35">
      <c r="B332" t="s">
        <v>84</v>
      </c>
      <c r="C332" t="s">
        <v>189</v>
      </c>
      <c r="D332" t="s">
        <v>387</v>
      </c>
      <c r="E332">
        <v>372.11605559264922</v>
      </c>
      <c r="F332">
        <v>356.54645761961478</v>
      </c>
      <c r="G332">
        <v>337.20620890304338</v>
      </c>
      <c r="H332">
        <v>321.7738191679237</v>
      </c>
      <c r="I332">
        <v>313.25566651846492</v>
      </c>
      <c r="J332">
        <v>308.47442389704048</v>
      </c>
      <c r="K332">
        <v>303.28051647972308</v>
      </c>
      <c r="L332">
        <v>300.78846087578268</v>
      </c>
      <c r="M332">
        <v>301.45785699615652</v>
      </c>
      <c r="N332">
        <v>307.66994851557058</v>
      </c>
      <c r="O332">
        <v>315.32580172182548</v>
      </c>
      <c r="P332">
        <v>325.77825184208962</v>
      </c>
      <c r="Q332">
        <v>336.08539835579643</v>
      </c>
      <c r="R332">
        <v>351.03152152501588</v>
      </c>
      <c r="S332">
        <v>355.65098068228872</v>
      </c>
      <c r="T332">
        <v>350.50356155771988</v>
      </c>
      <c r="U332">
        <v>345.30639121120458</v>
      </c>
      <c r="V332">
        <v>339.72554695065651</v>
      </c>
      <c r="W332">
        <v>337.39185042487401</v>
      </c>
      <c r="X332">
        <v>330.33639496506919</v>
      </c>
      <c r="Y332">
        <v>315.92784782951588</v>
      </c>
      <c r="Z332">
        <v>308.97378723744271</v>
      </c>
      <c r="AA332">
        <v>313.58513600683591</v>
      </c>
      <c r="AB332">
        <v>317.17302892201081</v>
      </c>
      <c r="AC332">
        <v>324.62862688901492</v>
      </c>
      <c r="AD332">
        <v>332.53212478147788</v>
      </c>
      <c r="AE332">
        <v>342.09088525359681</v>
      </c>
      <c r="AF332">
        <v>354.12080957124778</v>
      </c>
      <c r="AG332">
        <v>367.29774924957701</v>
      </c>
      <c r="AH332">
        <v>384.44741223834842</v>
      </c>
      <c r="AI332">
        <v>412.73637382093563</v>
      </c>
      <c r="AJ332">
        <v>437.5160832123064</v>
      </c>
      <c r="AK332">
        <v>463.76430974759643</v>
      </c>
      <c r="AL332">
        <v>489.53137250269378</v>
      </c>
      <c r="AM332">
        <v>521.04672523476972</v>
      </c>
      <c r="AN332">
        <v>546.78237525607051</v>
      </c>
      <c r="AO332">
        <v>567.00367493300814</v>
      </c>
      <c r="AP332">
        <v>575.21938521074298</v>
      </c>
      <c r="AQ332">
        <v>570.54859030203977</v>
      </c>
      <c r="AR332">
        <v>550.33145846331797</v>
      </c>
      <c r="AS332">
        <v>535.28368509934114</v>
      </c>
      <c r="AT332">
        <v>502.05024432001619</v>
      </c>
      <c r="AU332">
        <v>473.89908799000688</v>
      </c>
      <c r="AV332">
        <v>442.36964345899031</v>
      </c>
      <c r="AW332">
        <v>413.38952663669488</v>
      </c>
      <c r="AX332">
        <v>389.39812817317312</v>
      </c>
      <c r="AY332">
        <v>370.48866871652012</v>
      </c>
      <c r="AZ332">
        <v>380.42590644673407</v>
      </c>
    </row>
    <row r="333" spans="2:52" x14ac:dyDescent="0.35">
      <c r="B333" t="s">
        <v>84</v>
      </c>
      <c r="C333" t="s">
        <v>189</v>
      </c>
      <c r="D333" t="s">
        <v>510</v>
      </c>
      <c r="E333">
        <v>377.8730803546099</v>
      </c>
      <c r="F333">
        <v>362.06260440891788</v>
      </c>
      <c r="G333">
        <v>342.42314180708041</v>
      </c>
      <c r="H333">
        <v>326.75199685431812</v>
      </c>
      <c r="I333">
        <v>318.10205946998411</v>
      </c>
      <c r="J333">
        <v>313.24684602211778</v>
      </c>
      <c r="K333">
        <v>307.97258342215389</v>
      </c>
      <c r="L333">
        <v>305.4419731103356</v>
      </c>
      <c r="M333">
        <v>306.12172548914702</v>
      </c>
      <c r="N333">
        <v>312.4299245646942</v>
      </c>
      <c r="O333">
        <v>320.20422183112851</v>
      </c>
      <c r="P333">
        <v>330.81838229218852</v>
      </c>
      <c r="Q333">
        <v>341.28499114785222</v>
      </c>
      <c r="R333">
        <v>356.46234648211077</v>
      </c>
      <c r="S333">
        <v>361.15327350634499</v>
      </c>
      <c r="T333">
        <v>355.92621842166392</v>
      </c>
      <c r="U333">
        <v>350.64864241157301</v>
      </c>
      <c r="V333">
        <v>344.98145665052328</v>
      </c>
      <c r="W333">
        <v>342.61165539750868</v>
      </c>
      <c r="X333">
        <v>335.44704465891789</v>
      </c>
      <c r="Y333">
        <v>320.81558222208542</v>
      </c>
      <c r="Z333">
        <v>313.75393503592932</v>
      </c>
      <c r="AA333">
        <v>318.43662619609682</v>
      </c>
      <c r="AB333">
        <v>322.08002756903761</v>
      </c>
      <c r="AC333">
        <v>329.65097143812312</v>
      </c>
      <c r="AD333">
        <v>337.6767447131964</v>
      </c>
      <c r="AE333">
        <v>347.38338921209822</v>
      </c>
      <c r="AF333">
        <v>359.59942904704639</v>
      </c>
      <c r="AG333">
        <v>372.98022977053847</v>
      </c>
      <c r="AH333">
        <v>390.39521599113982</v>
      </c>
      <c r="AI333">
        <v>419.1218374109564</v>
      </c>
      <c r="AJ333">
        <v>444.28491483607968</v>
      </c>
      <c r="AK333">
        <v>470.93922890199389</v>
      </c>
      <c r="AL333">
        <v>497.10493508054651</v>
      </c>
      <c r="AM333">
        <v>529.10786329702751</v>
      </c>
      <c r="AN333">
        <v>555.24167075392131</v>
      </c>
      <c r="AO333">
        <v>575.775815096413</v>
      </c>
      <c r="AP333">
        <v>584.11863100905703</v>
      </c>
      <c r="AQ333">
        <v>579.37557401560014</v>
      </c>
      <c r="AR333">
        <v>558.84566199214271</v>
      </c>
      <c r="AS333">
        <v>543.56508382824723</v>
      </c>
      <c r="AT333">
        <v>509.81748694462021</v>
      </c>
      <c r="AU333">
        <v>481.23080276883837</v>
      </c>
      <c r="AV333">
        <v>449.21356473854138</v>
      </c>
      <c r="AW333">
        <v>419.78509518423408</v>
      </c>
      <c r="AX333">
        <v>395.42252468190151</v>
      </c>
      <c r="AY333">
        <v>376.22051610061089</v>
      </c>
      <c r="AZ333">
        <v>386.31149329682893</v>
      </c>
    </row>
    <row r="334" spans="2:52" x14ac:dyDescent="0.35">
      <c r="B334" t="s">
        <v>88</v>
      </c>
      <c r="C334" t="s">
        <v>193</v>
      </c>
      <c r="D334" t="s">
        <v>315</v>
      </c>
      <c r="E334">
        <v>0.65318399999999999</v>
      </c>
      <c r="F334">
        <v>0.58404400000000001</v>
      </c>
      <c r="G334">
        <v>0.53400800000000004</v>
      </c>
      <c r="H334">
        <v>0.50769399999999998</v>
      </c>
      <c r="I334">
        <v>0.47871999999999998</v>
      </c>
      <c r="J334">
        <v>0.45344000000000001</v>
      </c>
      <c r="K334">
        <v>0.43952799999999997</v>
      </c>
      <c r="L334">
        <v>0.41993999999999998</v>
      </c>
      <c r="M334">
        <v>0.42493999999999998</v>
      </c>
      <c r="N334">
        <v>0.41620000000000001</v>
      </c>
      <c r="O334">
        <v>0.42442400000000002</v>
      </c>
      <c r="P334">
        <v>0.442552</v>
      </c>
      <c r="Q334">
        <v>0.45301799999999998</v>
      </c>
      <c r="R334">
        <v>0.47205799999999998</v>
      </c>
      <c r="S334">
        <v>0.54155399999999998</v>
      </c>
      <c r="T334">
        <v>0.56403599999999998</v>
      </c>
      <c r="U334">
        <v>0.66454800000000003</v>
      </c>
      <c r="V334">
        <v>0.71174599999999999</v>
      </c>
      <c r="W334">
        <v>0.68644799999999995</v>
      </c>
      <c r="X334">
        <v>0.68300399999999994</v>
      </c>
      <c r="Y334">
        <v>0.599858</v>
      </c>
      <c r="Z334">
        <v>0.55334399999999995</v>
      </c>
      <c r="AA334">
        <v>0.56047199999999997</v>
      </c>
      <c r="AB334">
        <v>0.58073799999999998</v>
      </c>
      <c r="AC334">
        <v>0.58021400000000001</v>
      </c>
      <c r="AD334">
        <v>0.57559199999999999</v>
      </c>
      <c r="AE334">
        <v>0.55872999999999995</v>
      </c>
      <c r="AF334">
        <v>0.57572199999999996</v>
      </c>
      <c r="AG334">
        <v>0.58153600000000005</v>
      </c>
      <c r="AH334">
        <v>0.57830999999999999</v>
      </c>
      <c r="AI334">
        <v>0.61854200000000004</v>
      </c>
      <c r="AJ334">
        <v>3.6293740913145931</v>
      </c>
      <c r="AK334">
        <v>3.8307192220217559</v>
      </c>
      <c r="AL334">
        <v>4.0352163527289173</v>
      </c>
      <c r="AM334">
        <v>4.3051694834360799</v>
      </c>
      <c r="AN334">
        <v>4.5551726141432418</v>
      </c>
      <c r="AO334">
        <v>4.7680657448504036</v>
      </c>
      <c r="AP334">
        <v>5.003552875557566</v>
      </c>
      <c r="AQ334">
        <v>4.3218424963501771</v>
      </c>
      <c r="AR334">
        <v>4.2294703651772183</v>
      </c>
      <c r="AS334">
        <v>4.1457007913836197</v>
      </c>
      <c r="AT334">
        <v>4.0538743109633772</v>
      </c>
      <c r="AU334">
        <v>0.73872599999999999</v>
      </c>
      <c r="AV334">
        <v>0.68370600000000004</v>
      </c>
      <c r="AW334">
        <v>0.61684799999999995</v>
      </c>
      <c r="AX334">
        <v>0.5716</v>
      </c>
      <c r="AY334">
        <v>0.614622</v>
      </c>
      <c r="AZ334">
        <v>0.713364</v>
      </c>
    </row>
    <row r="335" spans="2:52" x14ac:dyDescent="0.35">
      <c r="B335" t="s">
        <v>88</v>
      </c>
      <c r="C335" t="s">
        <v>193</v>
      </c>
      <c r="D335" t="s">
        <v>316</v>
      </c>
      <c r="E335">
        <v>0.65318399999999999</v>
      </c>
      <c r="F335">
        <v>0.58404400000000001</v>
      </c>
      <c r="G335">
        <v>0.53400800000000004</v>
      </c>
      <c r="H335">
        <v>0.50769399999999998</v>
      </c>
      <c r="I335">
        <v>0.47871999999999998</v>
      </c>
      <c r="J335">
        <v>0.45344000000000001</v>
      </c>
      <c r="K335">
        <v>0.43952799999999997</v>
      </c>
      <c r="L335">
        <v>0.41993999999999998</v>
      </c>
      <c r="M335">
        <v>0.42493999999999998</v>
      </c>
      <c r="N335">
        <v>0.41620000000000001</v>
      </c>
      <c r="O335">
        <v>0.42442400000000002</v>
      </c>
      <c r="P335">
        <v>0.442552</v>
      </c>
      <c r="Q335">
        <v>0.45301799999999998</v>
      </c>
      <c r="R335">
        <v>0.47205799999999998</v>
      </c>
      <c r="S335">
        <v>0.54155399999999998</v>
      </c>
      <c r="T335">
        <v>0.56403599999999998</v>
      </c>
      <c r="U335">
        <v>0.66454800000000003</v>
      </c>
      <c r="V335">
        <v>0.71174599999999999</v>
      </c>
      <c r="W335">
        <v>0.68644799999999995</v>
      </c>
      <c r="X335">
        <v>0.68300399999999994</v>
      </c>
      <c r="Y335">
        <v>0.599858</v>
      </c>
      <c r="Z335">
        <v>0.55334399999999995</v>
      </c>
      <c r="AA335">
        <v>0.56047199999999997</v>
      </c>
      <c r="AB335">
        <v>0.58073799999999998</v>
      </c>
      <c r="AC335">
        <v>0.58021400000000001</v>
      </c>
      <c r="AD335">
        <v>0.57559199999999999</v>
      </c>
      <c r="AE335">
        <v>0.55872999999999995</v>
      </c>
      <c r="AF335">
        <v>0.57572199999999996</v>
      </c>
      <c r="AG335">
        <v>0.58153600000000005</v>
      </c>
      <c r="AH335">
        <v>0.57830999999999999</v>
      </c>
      <c r="AI335">
        <v>0.61854200000000004</v>
      </c>
      <c r="AJ335">
        <v>3.644573488904741</v>
      </c>
      <c r="AK335">
        <v>3.8468685819612869</v>
      </c>
      <c r="AL335">
        <v>4.0523156750178329</v>
      </c>
      <c r="AM335">
        <v>4.3232187680743799</v>
      </c>
      <c r="AN335">
        <v>4.5741718611309254</v>
      </c>
      <c r="AO335">
        <v>4.7880149541874726</v>
      </c>
      <c r="AP335">
        <v>5.0244520472440186</v>
      </c>
      <c r="AQ335">
        <v>4.3394405488725214</v>
      </c>
      <c r="AR335">
        <v>4.2466601600708378</v>
      </c>
      <c r="AS335">
        <v>4.1625194429783994</v>
      </c>
      <c r="AT335">
        <v>4.0703540925896506</v>
      </c>
      <c r="AU335">
        <v>0.73872599999999999</v>
      </c>
      <c r="AV335">
        <v>0.68370600000000004</v>
      </c>
      <c r="AW335">
        <v>0.61684799999999995</v>
      </c>
      <c r="AX335">
        <v>0.5716</v>
      </c>
      <c r="AY335">
        <v>0.614622</v>
      </c>
      <c r="AZ335">
        <v>0.713364</v>
      </c>
    </row>
    <row r="336" spans="2:52" x14ac:dyDescent="0.35">
      <c r="B336" t="s">
        <v>88</v>
      </c>
      <c r="C336" t="s">
        <v>193</v>
      </c>
      <c r="D336" t="s">
        <v>317</v>
      </c>
      <c r="E336">
        <v>0.65318399999999999</v>
      </c>
      <c r="F336">
        <v>0.58404400000000001</v>
      </c>
      <c r="G336">
        <v>0.53400800000000004</v>
      </c>
      <c r="H336">
        <v>0.50769399999999998</v>
      </c>
      <c r="I336">
        <v>0.47871999999999998</v>
      </c>
      <c r="J336">
        <v>0.45344000000000001</v>
      </c>
      <c r="K336">
        <v>0.43952799999999997</v>
      </c>
      <c r="L336">
        <v>0.41993999999999998</v>
      </c>
      <c r="M336">
        <v>0.42493999999999998</v>
      </c>
      <c r="N336">
        <v>0.41620000000000001</v>
      </c>
      <c r="O336">
        <v>0.42442400000000002</v>
      </c>
      <c r="P336">
        <v>0.442552</v>
      </c>
      <c r="Q336">
        <v>0.45301799999999998</v>
      </c>
      <c r="R336">
        <v>0.47205799999999998</v>
      </c>
      <c r="S336">
        <v>0.54155399999999998</v>
      </c>
      <c r="T336">
        <v>0.56403599999999998</v>
      </c>
      <c r="U336">
        <v>0.66454800000000003</v>
      </c>
      <c r="V336">
        <v>0.71174599999999999</v>
      </c>
      <c r="W336">
        <v>0.68644799999999995</v>
      </c>
      <c r="X336">
        <v>0.68300399999999994</v>
      </c>
      <c r="Y336">
        <v>0.599858</v>
      </c>
      <c r="Z336">
        <v>0.55334399999999995</v>
      </c>
      <c r="AA336">
        <v>0.56047199999999997</v>
      </c>
      <c r="AB336">
        <v>0.58073799999999998</v>
      </c>
      <c r="AC336">
        <v>0.58021400000000001</v>
      </c>
      <c r="AD336">
        <v>0.57559199999999999</v>
      </c>
      <c r="AE336">
        <v>0.55872999999999995</v>
      </c>
      <c r="AF336">
        <v>0.57572199999999996</v>
      </c>
      <c r="AG336">
        <v>0.58153600000000005</v>
      </c>
      <c r="AH336">
        <v>0.57830999999999999</v>
      </c>
      <c r="AI336">
        <v>0.61854200000000004</v>
      </c>
      <c r="AJ336">
        <v>3.6849915237809259</v>
      </c>
      <c r="AK336">
        <v>3.889812744017235</v>
      </c>
      <c r="AL336">
        <v>4.0977859642535419</v>
      </c>
      <c r="AM336">
        <v>4.3712151844898504</v>
      </c>
      <c r="AN336">
        <v>4.6246944047261582</v>
      </c>
      <c r="AO336">
        <v>4.8410636249624659</v>
      </c>
      <c r="AP336">
        <v>5.0800268451987742</v>
      </c>
      <c r="AQ336">
        <v>4.3862370548776042</v>
      </c>
      <c r="AR336">
        <v>4.292371032847476</v>
      </c>
      <c r="AS336">
        <v>4.207243376456451</v>
      </c>
      <c r="AT336">
        <v>4.1141769075776891</v>
      </c>
      <c r="AU336">
        <v>0.73872599999999999</v>
      </c>
      <c r="AV336">
        <v>0.68370600000000004</v>
      </c>
      <c r="AW336">
        <v>0.61684799999999995</v>
      </c>
      <c r="AX336">
        <v>0.5716</v>
      </c>
      <c r="AY336">
        <v>0.614622</v>
      </c>
      <c r="AZ336">
        <v>0.713364</v>
      </c>
    </row>
    <row r="337" spans="2:52" x14ac:dyDescent="0.35">
      <c r="B337" t="s">
        <v>88</v>
      </c>
      <c r="C337" t="s">
        <v>193</v>
      </c>
      <c r="D337" t="s">
        <v>318</v>
      </c>
      <c r="E337">
        <v>0.65318399999999999</v>
      </c>
      <c r="F337">
        <v>0.58404400000000001</v>
      </c>
      <c r="G337">
        <v>0.53400800000000004</v>
      </c>
      <c r="H337">
        <v>0.50769399999999998</v>
      </c>
      <c r="I337">
        <v>0.47871999999999998</v>
      </c>
      <c r="J337">
        <v>0.45344000000000001</v>
      </c>
      <c r="K337">
        <v>0.43952799999999997</v>
      </c>
      <c r="L337">
        <v>0.41993999999999998</v>
      </c>
      <c r="M337">
        <v>0.42493999999999998</v>
      </c>
      <c r="N337">
        <v>0.41620000000000001</v>
      </c>
      <c r="O337">
        <v>0.42442400000000002</v>
      </c>
      <c r="P337">
        <v>0.442552</v>
      </c>
      <c r="Q337">
        <v>0.45301799999999998</v>
      </c>
      <c r="R337">
        <v>0.47205799999999998</v>
      </c>
      <c r="S337">
        <v>0.54155399999999998</v>
      </c>
      <c r="T337">
        <v>0.56403599999999998</v>
      </c>
      <c r="U337">
        <v>0.66454800000000003</v>
      </c>
      <c r="V337">
        <v>0.71174599999999999</v>
      </c>
      <c r="W337">
        <v>0.68644799999999995</v>
      </c>
      <c r="X337">
        <v>0.68300399999999994</v>
      </c>
      <c r="Y337">
        <v>0.599858</v>
      </c>
      <c r="Z337">
        <v>0.55334399999999995</v>
      </c>
      <c r="AA337">
        <v>0.56047199999999997</v>
      </c>
      <c r="AB337">
        <v>0.58073799999999998</v>
      </c>
      <c r="AC337">
        <v>0.58021400000000001</v>
      </c>
      <c r="AD337">
        <v>0.57559199999999999</v>
      </c>
      <c r="AE337">
        <v>0.55872999999999995</v>
      </c>
      <c r="AF337">
        <v>0.57572199999999996</v>
      </c>
      <c r="AG337">
        <v>0.58153600000000005</v>
      </c>
      <c r="AH337">
        <v>0.57830999999999999</v>
      </c>
      <c r="AI337">
        <v>0.61854200000000004</v>
      </c>
      <c r="AJ337">
        <v>3.7454353072582398</v>
      </c>
      <c r="AK337">
        <v>3.95403426396188</v>
      </c>
      <c r="AL337">
        <v>4.1657852206655201</v>
      </c>
      <c r="AM337">
        <v>4.4429921773691614</v>
      </c>
      <c r="AN337">
        <v>4.7002491340728003</v>
      </c>
      <c r="AO337">
        <v>4.9203960907764408</v>
      </c>
      <c r="AP337">
        <v>5.1631370474800802</v>
      </c>
      <c r="AQ337">
        <v>4.4562196229349311</v>
      </c>
      <c r="AR337">
        <v>4.3607300736849144</v>
      </c>
      <c r="AS337">
        <v>4.2741264834576267</v>
      </c>
      <c r="AT337">
        <v>4.17971242281532</v>
      </c>
      <c r="AU337">
        <v>0.73872599999999999</v>
      </c>
      <c r="AV337">
        <v>0.68370600000000004</v>
      </c>
      <c r="AW337">
        <v>0.61684799999999995</v>
      </c>
      <c r="AX337">
        <v>0.5716</v>
      </c>
      <c r="AY337">
        <v>0.614622</v>
      </c>
      <c r="AZ337">
        <v>0.713364</v>
      </c>
    </row>
    <row r="338" spans="2:52" x14ac:dyDescent="0.35">
      <c r="B338" t="s">
        <v>88</v>
      </c>
      <c r="C338" t="s">
        <v>193</v>
      </c>
      <c r="D338" t="s">
        <v>319</v>
      </c>
      <c r="E338">
        <v>0.65318399999999999</v>
      </c>
      <c r="F338">
        <v>0.58404400000000001</v>
      </c>
      <c r="G338">
        <v>0.53400800000000004</v>
      </c>
      <c r="H338">
        <v>0.50769399999999998</v>
      </c>
      <c r="I338">
        <v>0.47871999999999998</v>
      </c>
      <c r="J338">
        <v>0.45344000000000001</v>
      </c>
      <c r="K338">
        <v>0.43952799999999997</v>
      </c>
      <c r="L338">
        <v>0.41993999999999998</v>
      </c>
      <c r="M338">
        <v>0.42493999999999998</v>
      </c>
      <c r="N338">
        <v>0.41620000000000001</v>
      </c>
      <c r="O338">
        <v>0.42442400000000002</v>
      </c>
      <c r="P338">
        <v>0.442552</v>
      </c>
      <c r="Q338">
        <v>0.45301799999999998</v>
      </c>
      <c r="R338">
        <v>0.47205799999999998</v>
      </c>
      <c r="S338">
        <v>0.54155399999999998</v>
      </c>
      <c r="T338">
        <v>0.56403599999999998</v>
      </c>
      <c r="U338">
        <v>0.66454800000000003</v>
      </c>
      <c r="V338">
        <v>0.71174599999999999</v>
      </c>
      <c r="W338">
        <v>0.68644799999999995</v>
      </c>
      <c r="X338">
        <v>0.68300399999999994</v>
      </c>
      <c r="Y338">
        <v>0.599858</v>
      </c>
      <c r="Z338">
        <v>0.55334399999999995</v>
      </c>
      <c r="AA338">
        <v>0.56047199999999997</v>
      </c>
      <c r="AB338">
        <v>0.58073799999999998</v>
      </c>
      <c r="AC338">
        <v>0.58021400000000001</v>
      </c>
      <c r="AD338">
        <v>0.57559199999999999</v>
      </c>
      <c r="AE338">
        <v>0.55872999999999995</v>
      </c>
      <c r="AF338">
        <v>0.57572199999999996</v>
      </c>
      <c r="AG338">
        <v>0.58153600000000005</v>
      </c>
      <c r="AH338">
        <v>0.57830999999999999</v>
      </c>
      <c r="AI338">
        <v>0.61854200000000004</v>
      </c>
      <c r="AJ338">
        <v>3.8253837018413561</v>
      </c>
      <c r="AK338">
        <v>4.0389794332064408</v>
      </c>
      <c r="AL338">
        <v>4.2557271645715256</v>
      </c>
      <c r="AM338">
        <v>4.5379308959366096</v>
      </c>
      <c r="AN338">
        <v>4.8001846273016948</v>
      </c>
      <c r="AO338">
        <v>5.0253283586667798</v>
      </c>
      <c r="AP338">
        <v>5.2730660900318647</v>
      </c>
      <c r="AQ338">
        <v>4.5487848735381942</v>
      </c>
      <c r="AR338">
        <v>4.4511479008920096</v>
      </c>
      <c r="AS338">
        <v>4.3625921075772958</v>
      </c>
      <c r="AT338">
        <v>4.2663956006377743</v>
      </c>
      <c r="AU338">
        <v>0.73872599999999999</v>
      </c>
      <c r="AV338">
        <v>0.68370600000000004</v>
      </c>
      <c r="AW338">
        <v>0.61684799999999995</v>
      </c>
      <c r="AX338">
        <v>0.5716</v>
      </c>
      <c r="AY338">
        <v>0.614622</v>
      </c>
      <c r="AZ338">
        <v>0.713364</v>
      </c>
    </row>
    <row r="339" spans="2:52" x14ac:dyDescent="0.35">
      <c r="B339" t="s">
        <v>88</v>
      </c>
      <c r="C339" t="s">
        <v>193</v>
      </c>
      <c r="D339" t="s">
        <v>320</v>
      </c>
      <c r="E339">
        <v>0.65318399999999999</v>
      </c>
      <c r="F339">
        <v>0.58404400000000001</v>
      </c>
      <c r="G339">
        <v>0.53400800000000004</v>
      </c>
      <c r="H339">
        <v>0.50769399999999998</v>
      </c>
      <c r="I339">
        <v>0.47871999999999998</v>
      </c>
      <c r="J339">
        <v>0.45344000000000001</v>
      </c>
      <c r="K339">
        <v>0.43952799999999997</v>
      </c>
      <c r="L339">
        <v>0.41993999999999998</v>
      </c>
      <c r="M339">
        <v>0.42493999999999998</v>
      </c>
      <c r="N339">
        <v>0.41620000000000001</v>
      </c>
      <c r="O339">
        <v>0.42442400000000002</v>
      </c>
      <c r="P339">
        <v>0.442552</v>
      </c>
      <c r="Q339">
        <v>0.45301799999999998</v>
      </c>
      <c r="R339">
        <v>0.47205799999999998</v>
      </c>
      <c r="S339">
        <v>0.54155399999999998</v>
      </c>
      <c r="T339">
        <v>0.56403599999999998</v>
      </c>
      <c r="U339">
        <v>0.66454800000000003</v>
      </c>
      <c r="V339">
        <v>0.71174599999999999</v>
      </c>
      <c r="W339">
        <v>0.68644799999999995</v>
      </c>
      <c r="X339">
        <v>0.68300399999999994</v>
      </c>
      <c r="Y339">
        <v>0.599858</v>
      </c>
      <c r="Z339">
        <v>0.55334399999999995</v>
      </c>
      <c r="AA339">
        <v>0.56047199999999997</v>
      </c>
      <c r="AB339">
        <v>0.58073799999999998</v>
      </c>
      <c r="AC339">
        <v>0.58021400000000001</v>
      </c>
      <c r="AD339">
        <v>0.57559199999999999</v>
      </c>
      <c r="AE339">
        <v>0.55872999999999995</v>
      </c>
      <c r="AF339">
        <v>0.57572199999999996</v>
      </c>
      <c r="AG339">
        <v>0.58153600000000005</v>
      </c>
      <c r="AH339">
        <v>0.57830999999999999</v>
      </c>
      <c r="AI339">
        <v>0.61854200000000004</v>
      </c>
      <c r="AJ339">
        <v>3.8638279624232919</v>
      </c>
      <c r="AK339">
        <v>4.0798264600747478</v>
      </c>
      <c r="AL339">
        <v>4.2989769577262038</v>
      </c>
      <c r="AM339">
        <v>4.58358345537766</v>
      </c>
      <c r="AN339">
        <v>4.8482399530291147</v>
      </c>
      <c r="AO339">
        <v>5.0757864506805719</v>
      </c>
      <c r="AP339">
        <v>5.3259269483320271</v>
      </c>
      <c r="AQ339">
        <v>4.5932961189932184</v>
      </c>
      <c r="AR339">
        <v>4.4946265289311036</v>
      </c>
      <c r="AS339">
        <v>4.4051319925110013</v>
      </c>
      <c r="AT339">
        <v>4.3080783723013409</v>
      </c>
      <c r="AU339">
        <v>0.73872599999999999</v>
      </c>
      <c r="AV339">
        <v>0.68370600000000004</v>
      </c>
      <c r="AW339">
        <v>0.61684799999999995</v>
      </c>
      <c r="AX339">
        <v>0.5716</v>
      </c>
      <c r="AY339">
        <v>0.614622</v>
      </c>
      <c r="AZ339">
        <v>0.713364</v>
      </c>
    </row>
    <row r="340" spans="2:52" x14ac:dyDescent="0.35">
      <c r="B340" t="s">
        <v>88</v>
      </c>
      <c r="C340" t="s">
        <v>193</v>
      </c>
      <c r="D340" t="s">
        <v>321</v>
      </c>
      <c r="E340">
        <v>0.65318399999999999</v>
      </c>
      <c r="F340">
        <v>0.58404400000000001</v>
      </c>
      <c r="G340">
        <v>0.53400800000000004</v>
      </c>
      <c r="H340">
        <v>0.50769399999999998</v>
      </c>
      <c r="I340">
        <v>0.47871999999999998</v>
      </c>
      <c r="J340">
        <v>0.45344000000000001</v>
      </c>
      <c r="K340">
        <v>0.43952799999999997</v>
      </c>
      <c r="L340">
        <v>0.41993999999999998</v>
      </c>
      <c r="M340">
        <v>0.42493999999999998</v>
      </c>
      <c r="N340">
        <v>0.41620000000000001</v>
      </c>
      <c r="O340">
        <v>0.42442400000000002</v>
      </c>
      <c r="P340">
        <v>0.442552</v>
      </c>
      <c r="Q340">
        <v>0.45301799999999998</v>
      </c>
      <c r="R340">
        <v>0.47205799999999998</v>
      </c>
      <c r="S340">
        <v>0.54155399999999998</v>
      </c>
      <c r="T340">
        <v>0.56403599999999998</v>
      </c>
      <c r="U340">
        <v>0.66454800000000003</v>
      </c>
      <c r="V340">
        <v>0.71174599999999999</v>
      </c>
      <c r="W340">
        <v>0.68644799999999995</v>
      </c>
      <c r="X340">
        <v>0.68300399999999994</v>
      </c>
      <c r="Y340">
        <v>0.599858</v>
      </c>
      <c r="Z340">
        <v>0.55334399999999995</v>
      </c>
      <c r="AA340">
        <v>0.56047199999999997</v>
      </c>
      <c r="AB340">
        <v>0.58073799999999998</v>
      </c>
      <c r="AC340">
        <v>0.58021400000000001</v>
      </c>
      <c r="AD340">
        <v>0.57559199999999999</v>
      </c>
      <c r="AE340">
        <v>0.55872999999999995</v>
      </c>
      <c r="AF340">
        <v>0.57572199999999996</v>
      </c>
      <c r="AG340">
        <v>0.58153600000000005</v>
      </c>
      <c r="AH340">
        <v>0.57830999999999999</v>
      </c>
      <c r="AI340">
        <v>0.61854200000000004</v>
      </c>
      <c r="AJ340">
        <v>3.901470408442147</v>
      </c>
      <c r="AK340">
        <v>4.1198215589697824</v>
      </c>
      <c r="AL340">
        <v>4.3413247094974157</v>
      </c>
      <c r="AM340">
        <v>4.62828386002505</v>
      </c>
      <c r="AN340">
        <v>4.8952930105526837</v>
      </c>
      <c r="AO340">
        <v>5.1251921610803182</v>
      </c>
      <c r="AP340">
        <v>5.3776853116079524</v>
      </c>
      <c r="AQ340">
        <v>4.6368790135244229</v>
      </c>
      <c r="AR340">
        <v>4.5371983428809992</v>
      </c>
      <c r="AS340">
        <v>4.4467846422960688</v>
      </c>
      <c r="AT340">
        <v>4.3488917852402622</v>
      </c>
      <c r="AU340">
        <v>0.73872599999999999</v>
      </c>
      <c r="AV340">
        <v>0.68370600000000004</v>
      </c>
      <c r="AW340">
        <v>0.61684799999999995</v>
      </c>
      <c r="AX340">
        <v>0.5716</v>
      </c>
      <c r="AY340">
        <v>0.614622</v>
      </c>
      <c r="AZ340">
        <v>0.713364</v>
      </c>
    </row>
    <row r="341" spans="2:52" x14ac:dyDescent="0.35">
      <c r="B341" t="s">
        <v>88</v>
      </c>
      <c r="C341" t="s">
        <v>193</v>
      </c>
      <c r="D341" t="s">
        <v>322</v>
      </c>
      <c r="E341">
        <v>0.65318399999999999</v>
      </c>
      <c r="F341">
        <v>0.58404400000000001</v>
      </c>
      <c r="G341">
        <v>0.53400800000000004</v>
      </c>
      <c r="H341">
        <v>0.50769399999999998</v>
      </c>
      <c r="I341">
        <v>0.47871999999999998</v>
      </c>
      <c r="J341">
        <v>0.45344000000000001</v>
      </c>
      <c r="K341">
        <v>0.43952799999999997</v>
      </c>
      <c r="L341">
        <v>0.41993999999999998</v>
      </c>
      <c r="M341">
        <v>0.42493999999999998</v>
      </c>
      <c r="N341">
        <v>0.41620000000000001</v>
      </c>
      <c r="O341">
        <v>0.42442400000000002</v>
      </c>
      <c r="P341">
        <v>0.442552</v>
      </c>
      <c r="Q341">
        <v>0.45301799999999998</v>
      </c>
      <c r="R341">
        <v>0.47205799999999998</v>
      </c>
      <c r="S341">
        <v>0.54155399999999998</v>
      </c>
      <c r="T341">
        <v>0.56403599999999998</v>
      </c>
      <c r="U341">
        <v>0.66454800000000003</v>
      </c>
      <c r="V341">
        <v>0.71174599999999999</v>
      </c>
      <c r="W341">
        <v>0.68644799999999995</v>
      </c>
      <c r="X341">
        <v>0.68300399999999994</v>
      </c>
      <c r="Y341">
        <v>0.599858</v>
      </c>
      <c r="Z341">
        <v>0.55334399999999995</v>
      </c>
      <c r="AA341">
        <v>0.56047199999999997</v>
      </c>
      <c r="AB341">
        <v>0.58073799999999998</v>
      </c>
      <c r="AC341">
        <v>0.58021400000000001</v>
      </c>
      <c r="AD341">
        <v>0.57559199999999999</v>
      </c>
      <c r="AE341">
        <v>0.55872999999999995</v>
      </c>
      <c r="AF341">
        <v>0.57572199999999996</v>
      </c>
      <c r="AG341">
        <v>0.58153600000000005</v>
      </c>
      <c r="AH341">
        <v>0.57830999999999999</v>
      </c>
      <c r="AI341">
        <v>0.61854200000000004</v>
      </c>
      <c r="AJ341">
        <v>3.9372309983134821</v>
      </c>
      <c r="AK341">
        <v>4.1578171857080743</v>
      </c>
      <c r="AL341">
        <v>4.3815553731026666</v>
      </c>
      <c r="AM341">
        <v>4.67074956049726</v>
      </c>
      <c r="AN341">
        <v>4.9399937478918519</v>
      </c>
      <c r="AO341">
        <v>5.1721279352864453</v>
      </c>
      <c r="AP341">
        <v>5.4268561226810377</v>
      </c>
      <c r="AQ341">
        <v>4.6782830714848282</v>
      </c>
      <c r="AR341">
        <v>4.5776418671402483</v>
      </c>
      <c r="AS341">
        <v>4.4863549540997187</v>
      </c>
      <c r="AT341">
        <v>4.3876648161061933</v>
      </c>
      <c r="AU341">
        <v>0.73872599999999999</v>
      </c>
      <c r="AV341">
        <v>0.68370600000000004</v>
      </c>
      <c r="AW341">
        <v>0.61684799999999995</v>
      </c>
      <c r="AX341">
        <v>0.5716</v>
      </c>
      <c r="AY341">
        <v>0.614622</v>
      </c>
      <c r="AZ341">
        <v>0.713364</v>
      </c>
    </row>
    <row r="342" spans="2:52" x14ac:dyDescent="0.35">
      <c r="B342" t="s">
        <v>88</v>
      </c>
      <c r="C342" t="s">
        <v>193</v>
      </c>
      <c r="D342" t="s">
        <v>387</v>
      </c>
      <c r="E342">
        <v>0.65318399999999999</v>
      </c>
      <c r="F342">
        <v>0.58404400000000001</v>
      </c>
      <c r="G342">
        <v>0.53400800000000004</v>
      </c>
      <c r="H342">
        <v>0.50769399999999998</v>
      </c>
      <c r="I342">
        <v>0.47871999999999998</v>
      </c>
      <c r="J342">
        <v>0.45344000000000001</v>
      </c>
      <c r="K342">
        <v>0.43952799999999997</v>
      </c>
      <c r="L342">
        <v>0.41993999999999998</v>
      </c>
      <c r="M342">
        <v>0.42493999999999998</v>
      </c>
      <c r="N342">
        <v>0.41620000000000001</v>
      </c>
      <c r="O342">
        <v>0.42442400000000002</v>
      </c>
      <c r="P342">
        <v>0.442552</v>
      </c>
      <c r="Q342">
        <v>0.45301799999999998</v>
      </c>
      <c r="R342">
        <v>0.47205799999999998</v>
      </c>
      <c r="S342">
        <v>0.54155399999999998</v>
      </c>
      <c r="T342">
        <v>0.56403599999999998</v>
      </c>
      <c r="U342">
        <v>0.66454800000000003</v>
      </c>
      <c r="V342">
        <v>0.71174599999999999</v>
      </c>
      <c r="W342">
        <v>0.68644799999999995</v>
      </c>
      <c r="X342">
        <v>0.68300399999999994</v>
      </c>
      <c r="Y342">
        <v>0.599858</v>
      </c>
      <c r="Z342">
        <v>0.55334399999999995</v>
      </c>
      <c r="AA342">
        <v>0.56047199999999997</v>
      </c>
      <c r="AB342">
        <v>0.58073799999999998</v>
      </c>
      <c r="AC342">
        <v>0.58021400000000001</v>
      </c>
      <c r="AD342">
        <v>0.57559199999999999</v>
      </c>
      <c r="AE342">
        <v>0.55872999999999995</v>
      </c>
      <c r="AF342">
        <v>0.57572199999999996</v>
      </c>
      <c r="AG342">
        <v>0.58153600000000005</v>
      </c>
      <c r="AH342">
        <v>0.57830999999999999</v>
      </c>
      <c r="AI342">
        <v>0.61854200000000004</v>
      </c>
      <c r="AJ342">
        <v>3.9725621582368249</v>
      </c>
      <c r="AK342">
        <v>4.1953565431266266</v>
      </c>
      <c r="AL342">
        <v>4.421302928016428</v>
      </c>
      <c r="AM342">
        <v>4.7127053129062304</v>
      </c>
      <c r="AN342">
        <v>4.9841576977960313</v>
      </c>
      <c r="AO342">
        <v>5.2185000826858339</v>
      </c>
      <c r="AP342">
        <v>5.4754364675756353</v>
      </c>
      <c r="AQ342">
        <v>4.7191899300835747</v>
      </c>
      <c r="AR342">
        <v>4.6175997265773621</v>
      </c>
      <c r="AS342">
        <v>4.5254500870262593</v>
      </c>
      <c r="AT342">
        <v>4.425972242218732</v>
      </c>
      <c r="AU342">
        <v>0.73872599999999999</v>
      </c>
      <c r="AV342">
        <v>0.68370600000000004</v>
      </c>
      <c r="AW342">
        <v>0.61684799999999995</v>
      </c>
      <c r="AX342">
        <v>0.5716</v>
      </c>
      <c r="AY342">
        <v>0.614622</v>
      </c>
      <c r="AZ342">
        <v>0.713364</v>
      </c>
    </row>
    <row r="343" spans="2:52" x14ac:dyDescent="0.35">
      <c r="B343" t="s">
        <v>88</v>
      </c>
      <c r="C343" t="s">
        <v>193</v>
      </c>
      <c r="D343" t="s">
        <v>510</v>
      </c>
      <c r="E343">
        <v>0.65318399999999999</v>
      </c>
      <c r="F343">
        <v>0.58404400000000001</v>
      </c>
      <c r="G343">
        <v>0.53400800000000004</v>
      </c>
      <c r="H343">
        <v>0.50769399999999998</v>
      </c>
      <c r="I343">
        <v>0.47871999999999998</v>
      </c>
      <c r="J343">
        <v>0.45344000000000001</v>
      </c>
      <c r="K343">
        <v>0.43952799999999997</v>
      </c>
      <c r="L343">
        <v>0.41993999999999998</v>
      </c>
      <c r="M343">
        <v>0.42493999999999998</v>
      </c>
      <c r="N343">
        <v>0.41620000000000001</v>
      </c>
      <c r="O343">
        <v>0.42442400000000002</v>
      </c>
      <c r="P343">
        <v>0.442552</v>
      </c>
      <c r="Q343">
        <v>0.45301799999999998</v>
      </c>
      <c r="R343">
        <v>0.47205799999999998</v>
      </c>
      <c r="S343">
        <v>0.54155399999999998</v>
      </c>
      <c r="T343">
        <v>0.56403599999999998</v>
      </c>
      <c r="U343">
        <v>0.66454800000000003</v>
      </c>
      <c r="V343">
        <v>0.71174599999999999</v>
      </c>
      <c r="W343">
        <v>0.68644799999999995</v>
      </c>
      <c r="X343">
        <v>0.68300399999999994</v>
      </c>
      <c r="Y343">
        <v>0.599858</v>
      </c>
      <c r="Z343">
        <v>0.55334399999999995</v>
      </c>
      <c r="AA343">
        <v>0.56047199999999997</v>
      </c>
      <c r="AB343">
        <v>0.58073799999999998</v>
      </c>
      <c r="AC343">
        <v>0.58021400000000001</v>
      </c>
      <c r="AD343">
        <v>0.57559199999999999</v>
      </c>
      <c r="AE343">
        <v>0.55872999999999995</v>
      </c>
      <c r="AF343">
        <v>0.57572199999999996</v>
      </c>
      <c r="AG343">
        <v>0.58153600000000005</v>
      </c>
      <c r="AH343">
        <v>0.57830999999999999</v>
      </c>
      <c r="AI343">
        <v>0.61854200000000004</v>
      </c>
      <c r="AJ343">
        <v>4.0046152578088501</v>
      </c>
      <c r="AK343">
        <v>4.2294129614219029</v>
      </c>
      <c r="AL343">
        <v>4.4573626650349558</v>
      </c>
      <c r="AM343">
        <v>4.7507683686480098</v>
      </c>
      <c r="AN343">
        <v>5.0242240722610623</v>
      </c>
      <c r="AO343">
        <v>5.2605697758741163</v>
      </c>
      <c r="AP343">
        <v>5.5195094794871693</v>
      </c>
      <c r="AQ343">
        <v>4.756301409431809</v>
      </c>
      <c r="AR343">
        <v>4.6538502558552484</v>
      </c>
      <c r="AS343">
        <v>4.560917934422009</v>
      </c>
      <c r="AT343">
        <v>4.4607254670264433</v>
      </c>
      <c r="AU343">
        <v>0.73872599999999999</v>
      </c>
      <c r="AV343">
        <v>0.68370600000000004</v>
      </c>
      <c r="AW343">
        <v>0.61684799999999995</v>
      </c>
      <c r="AX343">
        <v>0.5716</v>
      </c>
      <c r="AY343">
        <v>0.614622</v>
      </c>
      <c r="AZ343">
        <v>0.713364</v>
      </c>
    </row>
    <row r="344" spans="2:52" x14ac:dyDescent="0.35">
      <c r="B344" t="s">
        <v>89</v>
      </c>
      <c r="C344" t="s">
        <v>194</v>
      </c>
      <c r="D344" t="s">
        <v>315</v>
      </c>
      <c r="E344">
        <v>266.70606581359539</v>
      </c>
      <c r="F344">
        <v>257.12898385011312</v>
      </c>
      <c r="G344">
        <v>243.8214679872892</v>
      </c>
      <c r="H344">
        <v>230.72253670933759</v>
      </c>
      <c r="I344">
        <v>228.7314443708396</v>
      </c>
      <c r="J344">
        <v>225.52988450243271</v>
      </c>
      <c r="K344">
        <v>218.565363220932</v>
      </c>
      <c r="L344">
        <v>226.43264987143701</v>
      </c>
      <c r="M344">
        <v>225.38426171582589</v>
      </c>
      <c r="N344">
        <v>230.69451281000889</v>
      </c>
      <c r="O344">
        <v>242.51155303916499</v>
      </c>
      <c r="P344">
        <v>257.66966115670891</v>
      </c>
      <c r="Q344">
        <v>276.07810011530762</v>
      </c>
      <c r="R344">
        <v>283.34751228741362</v>
      </c>
      <c r="S344">
        <v>304.33484772733362</v>
      </c>
      <c r="T344">
        <v>300.74806771049032</v>
      </c>
      <c r="U344">
        <v>303.30665606232049</v>
      </c>
      <c r="V344">
        <v>302.96546223359002</v>
      </c>
      <c r="W344">
        <v>304.58613165143652</v>
      </c>
      <c r="X344">
        <v>296.26158224520299</v>
      </c>
      <c r="Y344">
        <v>299.13691043375582</v>
      </c>
      <c r="Z344">
        <v>303.46147129684658</v>
      </c>
      <c r="AA344">
        <v>307.28525814575818</v>
      </c>
      <c r="AB344">
        <v>311.44871901211047</v>
      </c>
      <c r="AC344">
        <v>314.79009644470102</v>
      </c>
      <c r="AD344">
        <v>323.68693726215997</v>
      </c>
      <c r="AE344">
        <v>322.62803221540202</v>
      </c>
      <c r="AF344">
        <v>337.78626465807662</v>
      </c>
      <c r="AG344">
        <v>337.35585359330292</v>
      </c>
      <c r="AH344">
        <v>347.96765048528158</v>
      </c>
      <c r="AI344">
        <v>364.1960736518725</v>
      </c>
      <c r="AJ344">
        <v>379.78589444218971</v>
      </c>
      <c r="AK344">
        <v>402.91136840309707</v>
      </c>
      <c r="AL344">
        <v>408.68605758911548</v>
      </c>
      <c r="AM344">
        <v>427.75295288616508</v>
      </c>
      <c r="AN344">
        <v>436.61284884186551</v>
      </c>
      <c r="AO344">
        <v>446.70738722225087</v>
      </c>
      <c r="AP344">
        <v>453.42469432473911</v>
      </c>
      <c r="AQ344">
        <v>445.5522672106722</v>
      </c>
      <c r="AR344">
        <v>431.55128606752902</v>
      </c>
      <c r="AS344">
        <v>429.56816322362499</v>
      </c>
      <c r="AT344">
        <v>405.3044267239448</v>
      </c>
      <c r="AU344">
        <v>386.15184096496398</v>
      </c>
      <c r="AV344">
        <v>367.2211019838652</v>
      </c>
      <c r="AW344">
        <v>336.58687982552112</v>
      </c>
      <c r="AX344">
        <v>315.69327792230553</v>
      </c>
      <c r="AY344">
        <v>300.81357690530848</v>
      </c>
      <c r="AZ344">
        <v>287.65929810902668</v>
      </c>
    </row>
    <row r="345" spans="2:52" x14ac:dyDescent="0.35">
      <c r="B345" t="s">
        <v>89</v>
      </c>
      <c r="C345" t="s">
        <v>194</v>
      </c>
      <c r="D345" t="s">
        <v>316</v>
      </c>
      <c r="E345">
        <v>272.34450131153329</v>
      </c>
      <c r="F345">
        <v>262.56495016631402</v>
      </c>
      <c r="G345">
        <v>248.9760999828724</v>
      </c>
      <c r="H345">
        <v>235.60024407301421</v>
      </c>
      <c r="I345">
        <v>233.56705803227209</v>
      </c>
      <c r="J345">
        <v>230.29781395595001</v>
      </c>
      <c r="K345">
        <v>223.18605566317251</v>
      </c>
      <c r="L345">
        <v>231.21966469628759</v>
      </c>
      <c r="M345">
        <v>230.1491125566134</v>
      </c>
      <c r="N345">
        <v>235.57162772016079</v>
      </c>
      <c r="O345">
        <v>247.63849211025371</v>
      </c>
      <c r="P345">
        <v>263.11705793703948</v>
      </c>
      <c r="Q345">
        <v>281.91466988039639</v>
      </c>
      <c r="R345">
        <v>289.33776476502447</v>
      </c>
      <c r="S345">
        <v>310.76879366497349</v>
      </c>
      <c r="T345">
        <v>307.10618549735852</v>
      </c>
      <c r="U345">
        <v>309.71886499009912</v>
      </c>
      <c r="V345">
        <v>309.37045797935968</v>
      </c>
      <c r="W345">
        <v>311.02538998492838</v>
      </c>
      <c r="X345">
        <v>302.52485119977609</v>
      </c>
      <c r="Y345">
        <v>305.46096672916832</v>
      </c>
      <c r="Z345">
        <v>309.87695317498458</v>
      </c>
      <c r="AA345">
        <v>313.78157873838018</v>
      </c>
      <c r="AB345">
        <v>318.03305937088032</v>
      </c>
      <c r="AC345">
        <v>321.44507689585282</v>
      </c>
      <c r="AD345">
        <v>330.53000591044997</v>
      </c>
      <c r="AE345">
        <v>329.44871454193219</v>
      </c>
      <c r="AF345">
        <v>344.92740732220739</v>
      </c>
      <c r="AG345">
        <v>344.48789693298119</v>
      </c>
      <c r="AH345">
        <v>355.32403792493409</v>
      </c>
      <c r="AI345">
        <v>371.89554634149448</v>
      </c>
      <c r="AJ345">
        <v>387.81495168281361</v>
      </c>
      <c r="AK345">
        <v>411.42932151075001</v>
      </c>
      <c r="AL345">
        <v>417.32609345629112</v>
      </c>
      <c r="AM345">
        <v>436.7960821698718</v>
      </c>
      <c r="AN345">
        <v>445.84328527103298</v>
      </c>
      <c r="AO345">
        <v>456.15123238423308</v>
      </c>
      <c r="AP345">
        <v>463.010550140666</v>
      </c>
      <c r="AQ345">
        <v>454.97169196939973</v>
      </c>
      <c r="AR345">
        <v>440.67471594948961</v>
      </c>
      <c r="AS345">
        <v>438.64966788650321</v>
      </c>
      <c r="AT345">
        <v>413.87297150053371</v>
      </c>
      <c r="AU345">
        <v>394.31548074214351</v>
      </c>
      <c r="AV345">
        <v>374.98452682649639</v>
      </c>
      <c r="AW345">
        <v>343.70266628339192</v>
      </c>
      <c r="AX345">
        <v>322.36735254174658</v>
      </c>
      <c r="AY345">
        <v>307.17307962269331</v>
      </c>
      <c r="AZ345">
        <v>293.74070609208871</v>
      </c>
    </row>
    <row r="346" spans="2:52" x14ac:dyDescent="0.35">
      <c r="B346" t="s">
        <v>89</v>
      </c>
      <c r="C346" t="s">
        <v>194</v>
      </c>
      <c r="D346" t="s">
        <v>317</v>
      </c>
      <c r="E346">
        <v>277.79330521330218</v>
      </c>
      <c r="F346">
        <v>267.8180943202965</v>
      </c>
      <c r="G346">
        <v>253.95737163881091</v>
      </c>
      <c r="H346">
        <v>240.31390461317801</v>
      </c>
      <c r="I346">
        <v>238.24004056359601</v>
      </c>
      <c r="J346">
        <v>234.90538863144019</v>
      </c>
      <c r="K346">
        <v>227.65134519559021</v>
      </c>
      <c r="L346">
        <v>235.8456828648045</v>
      </c>
      <c r="M346">
        <v>234.75371215913171</v>
      </c>
      <c r="N346">
        <v>240.28471573216871</v>
      </c>
      <c r="O346">
        <v>252.5930022088256</v>
      </c>
      <c r="P346">
        <v>268.3812481263223</v>
      </c>
      <c r="Q346">
        <v>287.55494440700812</v>
      </c>
      <c r="R346">
        <v>295.12655335443452</v>
      </c>
      <c r="S346">
        <v>316.98635343693581</v>
      </c>
      <c r="T346">
        <v>313.25046736733168</v>
      </c>
      <c r="U346">
        <v>315.91541881028832</v>
      </c>
      <c r="V346">
        <v>315.56004121093628</v>
      </c>
      <c r="W346">
        <v>317.24808348649651</v>
      </c>
      <c r="X346">
        <v>308.57747418889892</v>
      </c>
      <c r="Y346">
        <v>311.57233266215661</v>
      </c>
      <c r="Z346">
        <v>316.07666986982139</v>
      </c>
      <c r="AA346">
        <v>320.05941538387628</v>
      </c>
      <c r="AB346">
        <v>324.39595550590928</v>
      </c>
      <c r="AC346">
        <v>327.87623735901559</v>
      </c>
      <c r="AD346">
        <v>337.14292879739452</v>
      </c>
      <c r="AE346">
        <v>336.04000400283229</v>
      </c>
      <c r="AF346">
        <v>351.82837941378051</v>
      </c>
      <c r="AG346">
        <v>351.38007572815138</v>
      </c>
      <c r="AH346">
        <v>362.43301568991188</v>
      </c>
      <c r="AI346">
        <v>379.33607072953072</v>
      </c>
      <c r="AJ346">
        <v>395.57397604980969</v>
      </c>
      <c r="AK346">
        <v>419.66079922208257</v>
      </c>
      <c r="AL346">
        <v>425.67554804554851</v>
      </c>
      <c r="AM346">
        <v>445.53507335692751</v>
      </c>
      <c r="AN346">
        <v>454.76328409848651</v>
      </c>
      <c r="AO346">
        <v>465.27746259208578</v>
      </c>
      <c r="AP346">
        <v>472.27401490686202</v>
      </c>
      <c r="AQ346">
        <v>464.07432307984561</v>
      </c>
      <c r="AR346">
        <v>449.49130706887411</v>
      </c>
      <c r="AS346">
        <v>447.425743813792</v>
      </c>
      <c r="AT346">
        <v>422.15333938418399</v>
      </c>
      <c r="AU346">
        <v>402.20456137218702</v>
      </c>
      <c r="AV346">
        <v>382.48685253175432</v>
      </c>
      <c r="AW346">
        <v>350.57913494743542</v>
      </c>
      <c r="AX346">
        <v>328.81696499903319</v>
      </c>
      <c r="AY346">
        <v>313.31869984526548</v>
      </c>
      <c r="AZ346">
        <v>299.6175844492987</v>
      </c>
    </row>
    <row r="347" spans="2:52" x14ac:dyDescent="0.35">
      <c r="B347" t="s">
        <v>89</v>
      </c>
      <c r="C347" t="s">
        <v>194</v>
      </c>
      <c r="D347" t="s">
        <v>318</v>
      </c>
      <c r="E347">
        <v>284.76255372583921</v>
      </c>
      <c r="F347">
        <v>274.53708581665052</v>
      </c>
      <c r="G347">
        <v>260.32862681784633</v>
      </c>
      <c r="H347">
        <v>246.34287396138231</v>
      </c>
      <c r="I347">
        <v>244.21698103395661</v>
      </c>
      <c r="J347">
        <v>240.7986697133926</v>
      </c>
      <c r="K347">
        <v>233.36263761735401</v>
      </c>
      <c r="L347">
        <v>241.76255394717899</v>
      </c>
      <c r="M347">
        <v>240.64318799808811</v>
      </c>
      <c r="N347">
        <v>246.3129527928709</v>
      </c>
      <c r="O347">
        <v>258.93002823459472</v>
      </c>
      <c r="P347">
        <v>275.11436796468922</v>
      </c>
      <c r="Q347">
        <v>294.76909187194582</v>
      </c>
      <c r="R347">
        <v>302.53065652890177</v>
      </c>
      <c r="S347">
        <v>324.93887292076079</v>
      </c>
      <c r="T347">
        <v>321.10926134393611</v>
      </c>
      <c r="U347">
        <v>323.84107080157918</v>
      </c>
      <c r="V347">
        <v>323.47677752730209</v>
      </c>
      <c r="W347">
        <v>325.20716922560672</v>
      </c>
      <c r="X347">
        <v>316.31903261609767</v>
      </c>
      <c r="Y347">
        <v>319.3890257760749</v>
      </c>
      <c r="Z347">
        <v>324.00636731032131</v>
      </c>
      <c r="AA347">
        <v>328.08903151474323</v>
      </c>
      <c r="AB347">
        <v>332.53436628815132</v>
      </c>
      <c r="AC347">
        <v>336.1019610774328</v>
      </c>
      <c r="AD347">
        <v>345.60113427225099</v>
      </c>
      <c r="AE347">
        <v>344.47053941926879</v>
      </c>
      <c r="AF347">
        <v>360.65501189153241</v>
      </c>
      <c r="AG347">
        <v>360.19546121133732</v>
      </c>
      <c r="AH347">
        <v>371.52569614004642</v>
      </c>
      <c r="AI347">
        <v>388.85281320341238</v>
      </c>
      <c r="AJ347">
        <v>405.49809334294127</v>
      </c>
      <c r="AK347">
        <v>430.18920413991492</v>
      </c>
      <c r="AL347">
        <v>436.35485033385208</v>
      </c>
      <c r="AM347">
        <v>456.71260927663462</v>
      </c>
      <c r="AN347">
        <v>466.17233637505677</v>
      </c>
      <c r="AO347">
        <v>476.95029344593621</v>
      </c>
      <c r="AP347">
        <v>484.12237451139703</v>
      </c>
      <c r="AQ347">
        <v>475.71696969923568</v>
      </c>
      <c r="AR347">
        <v>460.76809655371329</v>
      </c>
      <c r="AS347">
        <v>458.65071267022552</v>
      </c>
      <c r="AT347">
        <v>432.74427688106391</v>
      </c>
      <c r="AU347">
        <v>412.2950260755261</v>
      </c>
      <c r="AV347">
        <v>392.08264148003411</v>
      </c>
      <c r="AW347">
        <v>359.37442651460577</v>
      </c>
      <c r="AX347">
        <v>337.06628959113192</v>
      </c>
      <c r="AY347">
        <v>321.17920563092503</v>
      </c>
      <c r="AZ347">
        <v>307.13435812802322</v>
      </c>
    </row>
    <row r="348" spans="2:52" x14ac:dyDescent="0.35">
      <c r="B348" t="s">
        <v>89</v>
      </c>
      <c r="C348" t="s">
        <v>194</v>
      </c>
      <c r="D348" t="s">
        <v>319</v>
      </c>
      <c r="E348">
        <v>293.29184877511108</v>
      </c>
      <c r="F348">
        <v>282.76010452560581</v>
      </c>
      <c r="G348">
        <v>268.12606941993408</v>
      </c>
      <c r="H348">
        <v>253.72141101905001</v>
      </c>
      <c r="I348">
        <v>251.531842696865</v>
      </c>
      <c r="J348">
        <v>248.0111450707918</v>
      </c>
      <c r="K348">
        <v>240.35238666852661</v>
      </c>
      <c r="L348">
        <v>249.0038998597679</v>
      </c>
      <c r="M348">
        <v>247.85100631962621</v>
      </c>
      <c r="N348">
        <v>253.69059364255381</v>
      </c>
      <c r="O348">
        <v>266.68557958442352</v>
      </c>
      <c r="P348">
        <v>283.35467760499381</v>
      </c>
      <c r="Q348">
        <v>303.59810581035248</v>
      </c>
      <c r="R348">
        <v>311.59214722430141</v>
      </c>
      <c r="S348">
        <v>334.67154136278958</v>
      </c>
      <c r="T348">
        <v>330.72722408946282</v>
      </c>
      <c r="U348">
        <v>333.54085753898192</v>
      </c>
      <c r="V348">
        <v>333.16565284120418</v>
      </c>
      <c r="W348">
        <v>334.94787376056541</v>
      </c>
      <c r="X348">
        <v>325.79351696659432</v>
      </c>
      <c r="Y348">
        <v>328.95546350006862</v>
      </c>
      <c r="Z348">
        <v>333.711105059278</v>
      </c>
      <c r="AA348">
        <v>337.91605446985147</v>
      </c>
      <c r="AB348">
        <v>342.4945372691468</v>
      </c>
      <c r="AC348">
        <v>346.16898974802228</v>
      </c>
      <c r="AD348">
        <v>355.95268508187411</v>
      </c>
      <c r="AE348">
        <v>354.78822630627951</v>
      </c>
      <c r="AF348">
        <v>371.45746104495282</v>
      </c>
      <c r="AG348">
        <v>370.98414576231897</v>
      </c>
      <c r="AH348">
        <v>382.65374735079462</v>
      </c>
      <c r="AI348">
        <v>400.49985152062192</v>
      </c>
      <c r="AJ348">
        <v>417.64369617866021</v>
      </c>
      <c r="AK348">
        <v>443.07436267327091</v>
      </c>
      <c r="AL348">
        <v>449.4246841865907</v>
      </c>
      <c r="AM348">
        <v>470.3922049477481</v>
      </c>
      <c r="AN348">
        <v>480.13527268366772</v>
      </c>
      <c r="AO348">
        <v>491.2360544191074</v>
      </c>
      <c r="AP348">
        <v>498.62295584884799</v>
      </c>
      <c r="AQ348">
        <v>489.96578978257003</v>
      </c>
      <c r="AR348">
        <v>474.56916341934368</v>
      </c>
      <c r="AS348">
        <v>472.38835900658148</v>
      </c>
      <c r="AT348">
        <v>445.70596573414241</v>
      </c>
      <c r="AU348">
        <v>424.64421271799119</v>
      </c>
      <c r="AV348">
        <v>403.8264206010092</v>
      </c>
      <c r="AW348">
        <v>370.13851918339481</v>
      </c>
      <c r="AX348">
        <v>347.16220212411878</v>
      </c>
      <c r="AY348">
        <v>330.79926336911473</v>
      </c>
      <c r="AZ348">
        <v>316.33374030087992</v>
      </c>
    </row>
    <row r="349" spans="2:52" x14ac:dyDescent="0.35">
      <c r="B349" t="s">
        <v>89</v>
      </c>
      <c r="C349" t="s">
        <v>194</v>
      </c>
      <c r="D349" t="s">
        <v>320</v>
      </c>
      <c r="E349">
        <v>298.82461129608669</v>
      </c>
      <c r="F349">
        <v>288.09419244956308</v>
      </c>
      <c r="G349">
        <v>273.18409566232259</v>
      </c>
      <c r="H349">
        <v>258.50770262421372</v>
      </c>
      <c r="I349">
        <v>256.27682950068248</v>
      </c>
      <c r="J349">
        <v>252.6897161731346</v>
      </c>
      <c r="K349">
        <v>244.88648020825659</v>
      </c>
      <c r="L349">
        <v>253.7011986441513</v>
      </c>
      <c r="M349">
        <v>252.5265565071897</v>
      </c>
      <c r="N349">
        <v>258.47630389768551</v>
      </c>
      <c r="O349">
        <v>271.71643191043131</v>
      </c>
      <c r="P349">
        <v>288.69998176855461</v>
      </c>
      <c r="Q349">
        <v>309.32528925674518</v>
      </c>
      <c r="R349">
        <v>317.47013313217042</v>
      </c>
      <c r="S349">
        <v>340.98490523097189</v>
      </c>
      <c r="T349">
        <v>336.96618094336282</v>
      </c>
      <c r="U349">
        <v>339.83289178239102</v>
      </c>
      <c r="V349">
        <v>339.45060908875962</v>
      </c>
      <c r="W349">
        <v>341.26645046210848</v>
      </c>
      <c r="X349">
        <v>331.93940260159462</v>
      </c>
      <c r="Y349">
        <v>335.16099722739318</v>
      </c>
      <c r="Z349">
        <v>340.00635091290923</v>
      </c>
      <c r="AA349">
        <v>344.29062399578578</v>
      </c>
      <c r="AB349">
        <v>348.95547693506518</v>
      </c>
      <c r="AC349">
        <v>352.69924560204862</v>
      </c>
      <c r="AD349">
        <v>362.6675040701499</v>
      </c>
      <c r="AE349">
        <v>361.48107852699002</v>
      </c>
      <c r="AF349">
        <v>378.46476768231582</v>
      </c>
      <c r="AG349">
        <v>377.98252361060281</v>
      </c>
      <c r="AH349">
        <v>389.87226474463017</v>
      </c>
      <c r="AI349">
        <v>408.05502421772837</v>
      </c>
      <c r="AJ349">
        <v>425.52227650398947</v>
      </c>
      <c r="AK349">
        <v>451.4326762030941</v>
      </c>
      <c r="AL349">
        <v>457.90279245674418</v>
      </c>
      <c r="AM349">
        <v>479.26585204214649</v>
      </c>
      <c r="AN349">
        <v>489.19271649875151</v>
      </c>
      <c r="AO349">
        <v>500.50290735822881</v>
      </c>
      <c r="AP349">
        <v>508.02915794324701</v>
      </c>
      <c r="AQ349">
        <v>499.20867999445528</v>
      </c>
      <c r="AR349">
        <v>483.52160615494341</v>
      </c>
      <c r="AS349">
        <v>481.29966226636242</v>
      </c>
      <c r="AT349">
        <v>454.11392276700212</v>
      </c>
      <c r="AU349">
        <v>432.65485329558459</v>
      </c>
      <c r="AV349">
        <v>411.44434688914902</v>
      </c>
      <c r="AW349">
        <v>377.12094482890791</v>
      </c>
      <c r="AX349">
        <v>353.71119429227309</v>
      </c>
      <c r="AY349">
        <v>337.03957919779759</v>
      </c>
      <c r="AZ349">
        <v>322.30117331944552</v>
      </c>
    </row>
    <row r="350" spans="2:52" x14ac:dyDescent="0.35">
      <c r="B350" t="s">
        <v>89</v>
      </c>
      <c r="C350" t="s">
        <v>194</v>
      </c>
      <c r="D350" t="s">
        <v>321</v>
      </c>
      <c r="E350">
        <v>304.3706961350365</v>
      </c>
      <c r="F350">
        <v>293.4411243036829</v>
      </c>
      <c r="G350">
        <v>278.2543011069933</v>
      </c>
      <c r="H350">
        <v>263.30551912285318</v>
      </c>
      <c r="I350">
        <v>261.03324174030081</v>
      </c>
      <c r="J350">
        <v>257.37955278916138</v>
      </c>
      <c r="K350">
        <v>249.43149137469319</v>
      </c>
      <c r="L350">
        <v>258.40980803653349</v>
      </c>
      <c r="M350">
        <v>257.21336493438793</v>
      </c>
      <c r="N350">
        <v>263.27353764646239</v>
      </c>
      <c r="O350">
        <v>276.75939800675059</v>
      </c>
      <c r="P350">
        <v>294.0581568698189</v>
      </c>
      <c r="Q350">
        <v>315.06626316652392</v>
      </c>
      <c r="R350">
        <v>323.36227262010271</v>
      </c>
      <c r="S350">
        <v>347.31347102416368</v>
      </c>
      <c r="T350">
        <v>343.22016055790363</v>
      </c>
      <c r="U350">
        <v>346.14007659128652</v>
      </c>
      <c r="V350">
        <v>345.75069885872199</v>
      </c>
      <c r="W350">
        <v>347.60024164062281</v>
      </c>
      <c r="X350">
        <v>338.1000868913992</v>
      </c>
      <c r="Y350">
        <v>341.38147323593842</v>
      </c>
      <c r="Z350">
        <v>346.31675506525102</v>
      </c>
      <c r="AA350">
        <v>350.68054282360163</v>
      </c>
      <c r="AB350">
        <v>355.43197387319879</v>
      </c>
      <c r="AC350">
        <v>359.24522563447772</v>
      </c>
      <c r="AD350">
        <v>369.39849164570228</v>
      </c>
      <c r="AE350">
        <v>368.19004644128051</v>
      </c>
      <c r="AF350">
        <v>385.48894718686068</v>
      </c>
      <c r="AG350">
        <v>384.99775282647101</v>
      </c>
      <c r="AH350">
        <v>397.10816357923051</v>
      </c>
      <c r="AI350">
        <v>415.62838898663261</v>
      </c>
      <c r="AJ350">
        <v>433.41982763312268</v>
      </c>
      <c r="AK350">
        <v>459.81111568449199</v>
      </c>
      <c r="AL350">
        <v>466.40131513177528</v>
      </c>
      <c r="AM350">
        <v>488.16086595786322</v>
      </c>
      <c r="AN350">
        <v>498.27196969858301</v>
      </c>
      <c r="AO350">
        <v>509.7920739175367</v>
      </c>
      <c r="AP350">
        <v>517.45800919613703</v>
      </c>
      <c r="AQ350">
        <v>508.47382612676682</v>
      </c>
      <c r="AR350">
        <v>492.49560544358798</v>
      </c>
      <c r="AS350">
        <v>490.23242301959988</v>
      </c>
      <c r="AT350">
        <v>462.54212528784012</v>
      </c>
      <c r="AU350">
        <v>440.6847826643646</v>
      </c>
      <c r="AV350">
        <v>419.08061635322099</v>
      </c>
      <c r="AW350">
        <v>384.12018343075681</v>
      </c>
      <c r="AX350">
        <v>360.27595575393019</v>
      </c>
      <c r="AY350">
        <v>343.29492105939153</v>
      </c>
      <c r="AZ350">
        <v>328.28297529743452</v>
      </c>
    </row>
    <row r="351" spans="2:52" x14ac:dyDescent="0.35">
      <c r="B351" t="s">
        <v>89</v>
      </c>
      <c r="C351" t="s">
        <v>194</v>
      </c>
      <c r="D351" t="s">
        <v>322</v>
      </c>
      <c r="E351">
        <v>309.92625188539228</v>
      </c>
      <c r="F351">
        <v>298.79718698060009</v>
      </c>
      <c r="G351">
        <v>283.33316481564128</v>
      </c>
      <c r="H351">
        <v>268.11152873362857</v>
      </c>
      <c r="I351">
        <v>265.79777638702961</v>
      </c>
      <c r="J351">
        <v>262.07739812275901</v>
      </c>
      <c r="K351">
        <v>253.98426394387539</v>
      </c>
      <c r="L351">
        <v>263.12645820429083</v>
      </c>
      <c r="M351">
        <v>261.90817690799412</v>
      </c>
      <c r="N351">
        <v>268.0789635122278</v>
      </c>
      <c r="O351">
        <v>281.81097585108841</v>
      </c>
      <c r="P351">
        <v>299.42548199369469</v>
      </c>
      <c r="Q351">
        <v>320.81704079493699</v>
      </c>
      <c r="R351">
        <v>329.26447396837477</v>
      </c>
      <c r="S351">
        <v>353.65284395206299</v>
      </c>
      <c r="T351">
        <v>349.48481993818621</v>
      </c>
      <c r="U351">
        <v>352.4580320231135</v>
      </c>
      <c r="V351">
        <v>352.06154713559391</v>
      </c>
      <c r="W351">
        <v>353.94484887710553</v>
      </c>
      <c r="X351">
        <v>344.2712916288354</v>
      </c>
      <c r="Y351">
        <v>347.61257179694911</v>
      </c>
      <c r="Z351">
        <v>352.63793533811702</v>
      </c>
      <c r="AA351">
        <v>357.08137355717918</v>
      </c>
      <c r="AB351">
        <v>361.91953056438388</v>
      </c>
      <c r="AC351">
        <v>365.80238407451361</v>
      </c>
      <c r="AD351">
        <v>376.14097356165053</v>
      </c>
      <c r="AE351">
        <v>374.91047109353781</v>
      </c>
      <c r="AF351">
        <v>392.52512170838042</v>
      </c>
      <c r="AG351">
        <v>392.02496177512808</v>
      </c>
      <c r="AH351">
        <v>404.35641897864991</v>
      </c>
      <c r="AI351">
        <v>423.21468660255471</v>
      </c>
      <c r="AJ351">
        <v>441.33086521427379</v>
      </c>
      <c r="AK351">
        <v>468.20386281900971</v>
      </c>
      <c r="AL351">
        <v>474.914350523015</v>
      </c>
      <c r="AM351">
        <v>497.07106966803792</v>
      </c>
      <c r="AN351">
        <v>507.36672731372448</v>
      </c>
      <c r="AO351">
        <v>519.09710335598777</v>
      </c>
      <c r="AP351">
        <v>526.90296186425405</v>
      </c>
      <c r="AQ351">
        <v>517.75479411913454</v>
      </c>
      <c r="AR351">
        <v>501.48492940805141</v>
      </c>
      <c r="AS351">
        <v>499.18043802663288</v>
      </c>
      <c r="AT351">
        <v>470.98472044090499</v>
      </c>
      <c r="AU351">
        <v>448.72842454419629</v>
      </c>
      <c r="AV351">
        <v>426.72992608509759</v>
      </c>
      <c r="AW351">
        <v>391.13137445861997</v>
      </c>
      <c r="AX351">
        <v>366.85192769577469</v>
      </c>
      <c r="AY351">
        <v>349.56094501300259</v>
      </c>
      <c r="AZ351">
        <v>334.27499225017169</v>
      </c>
    </row>
    <row r="352" spans="2:52" x14ac:dyDescent="0.35">
      <c r="B352" t="s">
        <v>89</v>
      </c>
      <c r="C352" t="s">
        <v>194</v>
      </c>
      <c r="D352" t="s">
        <v>387</v>
      </c>
      <c r="E352">
        <v>315.48561073161312</v>
      </c>
      <c r="F352">
        <v>304.1569161889563</v>
      </c>
      <c r="G352">
        <v>288.41550529716989</v>
      </c>
      <c r="H352">
        <v>272.92082833303863</v>
      </c>
      <c r="I352">
        <v>270.56557263040639</v>
      </c>
      <c r="J352">
        <v>266.77845940035297</v>
      </c>
      <c r="K352">
        <v>258.54015314644408</v>
      </c>
      <c r="L352">
        <v>267.84633718902973</v>
      </c>
      <c r="M352">
        <v>266.60620274908808</v>
      </c>
      <c r="N352">
        <v>272.88767896702092</v>
      </c>
      <c r="O352">
        <v>286.8660117895709</v>
      </c>
      <c r="P352">
        <v>304.79648135879893</v>
      </c>
      <c r="Q352">
        <v>326.57175515976348</v>
      </c>
      <c r="R352">
        <v>335.17071571126269</v>
      </c>
      <c r="S352">
        <v>359.9965565435445</v>
      </c>
      <c r="T352">
        <v>355.75376783635159</v>
      </c>
      <c r="U352">
        <v>358.78031245702078</v>
      </c>
      <c r="V352">
        <v>358.37671554929187</v>
      </c>
      <c r="W352">
        <v>360.29379936035411</v>
      </c>
      <c r="X352">
        <v>350.44672090910291</v>
      </c>
      <c r="Y352">
        <v>353.84793590154112</v>
      </c>
      <c r="Z352">
        <v>358.96344282065172</v>
      </c>
      <c r="AA352">
        <v>363.48658602572431</v>
      </c>
      <c r="AB352">
        <v>368.41152835941813</v>
      </c>
      <c r="AC352">
        <v>372.36403126477899</v>
      </c>
      <c r="AD352">
        <v>382.8880710923537</v>
      </c>
      <c r="AE352">
        <v>381.63549626109091</v>
      </c>
      <c r="AF352">
        <v>399.5661128940522</v>
      </c>
      <c r="AG352">
        <v>399.05698125048968</v>
      </c>
      <c r="AH352">
        <v>411.60963622371997</v>
      </c>
      <c r="AI352">
        <v>430.80617747337158</v>
      </c>
      <c r="AJ352">
        <v>449.24731835341129</v>
      </c>
      <c r="AK352">
        <v>476.6023552692721</v>
      </c>
      <c r="AL352">
        <v>483.43321357419541</v>
      </c>
      <c r="AM352">
        <v>505.98737292259818</v>
      </c>
      <c r="AN352">
        <v>516.46771081096199</v>
      </c>
      <c r="AO352">
        <v>528.40850261963203</v>
      </c>
      <c r="AP352">
        <v>536.35438014302304</v>
      </c>
      <c r="AQ352">
        <v>527.04211546525858</v>
      </c>
      <c r="AR352">
        <v>510.48040707924258</v>
      </c>
      <c r="AS352">
        <v>508.13457846204818</v>
      </c>
      <c r="AT352">
        <v>479.43309503353612</v>
      </c>
      <c r="AU352">
        <v>456.77757275724588</v>
      </c>
      <c r="AV352">
        <v>434.38447220726857</v>
      </c>
      <c r="AW352">
        <v>398.14736504800408</v>
      </c>
      <c r="AX352">
        <v>373.43240126676739</v>
      </c>
      <c r="AY352">
        <v>355.83125841862523</v>
      </c>
      <c r="AZ352">
        <v>340.27111108144629</v>
      </c>
    </row>
    <row r="353" spans="2:52" x14ac:dyDescent="0.35">
      <c r="B353" t="s">
        <v>89</v>
      </c>
      <c r="C353" t="s">
        <v>194</v>
      </c>
      <c r="D353" t="s">
        <v>510</v>
      </c>
      <c r="E353">
        <v>321.00893940398191</v>
      </c>
      <c r="F353">
        <v>309.48190902203652</v>
      </c>
      <c r="G353">
        <v>293.46490715822279</v>
      </c>
      <c r="H353">
        <v>277.69895888841569</v>
      </c>
      <c r="I353">
        <v>275.3024688127706</v>
      </c>
      <c r="J353">
        <v>271.44905312587758</v>
      </c>
      <c r="K353">
        <v>263.06651565635661</v>
      </c>
      <c r="L353">
        <v>272.53562666424352</v>
      </c>
      <c r="M353">
        <v>271.27378071075992</v>
      </c>
      <c r="N353">
        <v>277.66522916361919</v>
      </c>
      <c r="O353">
        <v>291.8882860681698</v>
      </c>
      <c r="P353">
        <v>310.13267130680367</v>
      </c>
      <c r="Q353">
        <v>332.28917325270538</v>
      </c>
      <c r="R353">
        <v>341.03867913416917</v>
      </c>
      <c r="S353">
        <v>366.29915556890091</v>
      </c>
      <c r="T353">
        <v>361.9820867179547</v>
      </c>
      <c r="U353">
        <v>365.06161822649739</v>
      </c>
      <c r="V353">
        <v>364.65095539152259</v>
      </c>
      <c r="W353">
        <v>366.60160233073009</v>
      </c>
      <c r="X353">
        <v>356.58212726645201</v>
      </c>
      <c r="Y353">
        <v>360.0428886459506</v>
      </c>
      <c r="Z353">
        <v>365.24795472427138</v>
      </c>
      <c r="AA353">
        <v>369.850286347782</v>
      </c>
      <c r="AB353">
        <v>374.86145155274522</v>
      </c>
      <c r="AC353">
        <v>378.8831524559933</v>
      </c>
      <c r="AD353">
        <v>389.59144072137781</v>
      </c>
      <c r="AE353">
        <v>388.3169365778279</v>
      </c>
      <c r="AF353">
        <v>406.56147145489678</v>
      </c>
      <c r="AG353">
        <v>406.04342624662888</v>
      </c>
      <c r="AH353">
        <v>418.81584540804897</v>
      </c>
      <c r="AI353">
        <v>438.34846793395479</v>
      </c>
      <c r="AJ353">
        <v>457.11246500365621</v>
      </c>
      <c r="AK353">
        <v>484.94641713653982</v>
      </c>
      <c r="AL353">
        <v>491.89686592118409</v>
      </c>
      <c r="AM353">
        <v>514.84588966521289</v>
      </c>
      <c r="AN353">
        <v>525.50971088462518</v>
      </c>
      <c r="AO353">
        <v>537.65955475628675</v>
      </c>
      <c r="AP353">
        <v>545.74454383234195</v>
      </c>
      <c r="AQ353">
        <v>536.26924573324288</v>
      </c>
      <c r="AR353">
        <v>519.41758510953298</v>
      </c>
      <c r="AS353">
        <v>517.03068716295843</v>
      </c>
      <c r="AT353">
        <v>487.82671575728449</v>
      </c>
      <c r="AU353">
        <v>464.77455448536477</v>
      </c>
      <c r="AV353">
        <v>441.98940925847148</v>
      </c>
      <c r="AW353">
        <v>405.11788504128702</v>
      </c>
      <c r="AX353">
        <v>379.97022682503967</v>
      </c>
      <c r="AY353">
        <v>362.06093395783898</v>
      </c>
      <c r="AZ353">
        <v>346.22836909982811</v>
      </c>
    </row>
    <row r="354" spans="2:52" x14ac:dyDescent="0.35">
      <c r="B354" t="s">
        <v>90</v>
      </c>
      <c r="C354" t="s">
        <v>195</v>
      </c>
      <c r="D354" t="s">
        <v>315</v>
      </c>
      <c r="E354">
        <v>20.492007511484811</v>
      </c>
      <c r="F354">
        <v>20.068912595608609</v>
      </c>
      <c r="G354">
        <v>19.270819924922481</v>
      </c>
      <c r="H354">
        <v>18.979368473190771</v>
      </c>
      <c r="I354">
        <v>18.541246887298861</v>
      </c>
      <c r="J354">
        <v>18.547069626631441</v>
      </c>
      <c r="K354">
        <v>18.39625210105136</v>
      </c>
      <c r="L354">
        <v>18.057006537534519</v>
      </c>
      <c r="M354">
        <v>18.171111262779402</v>
      </c>
      <c r="N354">
        <v>18.419605955402261</v>
      </c>
      <c r="O354">
        <v>17.9401495911452</v>
      </c>
      <c r="P354">
        <v>18.382673968480081</v>
      </c>
      <c r="Q354">
        <v>18.481591922202231</v>
      </c>
      <c r="R354">
        <v>17.673841699896411</v>
      </c>
      <c r="S354">
        <v>16.01073011665051</v>
      </c>
      <c r="T354">
        <v>14.164632040736089</v>
      </c>
      <c r="U354">
        <v>12.173952774133969</v>
      </c>
      <c r="V354">
        <v>11.03065266476494</v>
      </c>
      <c r="W354">
        <v>9.6419626884269967</v>
      </c>
      <c r="X354">
        <v>8.5364503466545631</v>
      </c>
      <c r="Y354">
        <v>7.2011637527583039</v>
      </c>
      <c r="Z354">
        <v>7.2340588945392756</v>
      </c>
      <c r="AA354">
        <v>7.3753732520957191</v>
      </c>
      <c r="AB354">
        <v>8.3691404598814394</v>
      </c>
      <c r="AC354">
        <v>8.5984610910687209</v>
      </c>
      <c r="AD354">
        <v>8.9196437738474916</v>
      </c>
      <c r="AE354">
        <v>9.1523246307117994</v>
      </c>
      <c r="AF354">
        <v>9.8517928671053099</v>
      </c>
      <c r="AG354">
        <v>10.27403009633678</v>
      </c>
      <c r="AH354">
        <v>10.828230992726789</v>
      </c>
      <c r="AI354">
        <v>11.443064616988419</v>
      </c>
      <c r="AJ354">
        <v>12.196649068723911</v>
      </c>
      <c r="AK354">
        <v>13.14247540500973</v>
      </c>
      <c r="AL354">
        <v>15.10445075856814</v>
      </c>
      <c r="AM354">
        <v>17.11817511232907</v>
      </c>
      <c r="AN354">
        <v>19.42633947928601</v>
      </c>
      <c r="AO354">
        <v>20.56962052895182</v>
      </c>
      <c r="AP354">
        <v>22.614709530325449</v>
      </c>
      <c r="AQ354">
        <v>24.290753122203601</v>
      </c>
      <c r="AR354">
        <v>23.864926950856511</v>
      </c>
      <c r="AS354">
        <v>23.393043006687279</v>
      </c>
      <c r="AT354">
        <v>22.711214525620431</v>
      </c>
      <c r="AU354">
        <v>21.583831174407319</v>
      </c>
      <c r="AV354">
        <v>21.00008583206176</v>
      </c>
      <c r="AW354">
        <v>20.298582019364751</v>
      </c>
      <c r="AX354">
        <v>20.390566053056819</v>
      </c>
      <c r="AY354">
        <v>20.128451296515621</v>
      </c>
      <c r="AZ354">
        <v>21.58730004039268</v>
      </c>
    </row>
    <row r="355" spans="2:52" x14ac:dyDescent="0.35">
      <c r="B355" t="s">
        <v>90</v>
      </c>
      <c r="C355" t="s">
        <v>195</v>
      </c>
      <c r="D355" t="s">
        <v>316</v>
      </c>
      <c r="E355">
        <v>20.759397485560971</v>
      </c>
      <c r="F355">
        <v>20.330781815384611</v>
      </c>
      <c r="G355">
        <v>19.522275231937339</v>
      </c>
      <c r="H355">
        <v>19.227020775737721</v>
      </c>
      <c r="I355">
        <v>18.783182360031631</v>
      </c>
      <c r="J355">
        <v>18.789081077382381</v>
      </c>
      <c r="K355">
        <v>18.636295609216269</v>
      </c>
      <c r="L355">
        <v>18.292623399731081</v>
      </c>
      <c r="M355">
        <v>18.408217020561619</v>
      </c>
      <c r="N355">
        <v>18.659954196351698</v>
      </c>
      <c r="O355">
        <v>18.174241645396609</v>
      </c>
      <c r="P355">
        <v>18.622540302372819</v>
      </c>
      <c r="Q355">
        <v>18.722748987081999</v>
      </c>
      <c r="R355">
        <v>17.90445883544611</v>
      </c>
      <c r="S355">
        <v>16.219646139564919</v>
      </c>
      <c r="T355">
        <v>14.349459251640059</v>
      </c>
      <c r="U355">
        <v>12.332804605261581</v>
      </c>
      <c r="V355">
        <v>11.17458614363086</v>
      </c>
      <c r="W355">
        <v>9.7677758451836905</v>
      </c>
      <c r="X355">
        <v>8.6478382248609869</v>
      </c>
      <c r="Y355">
        <v>7.2951281429279371</v>
      </c>
      <c r="Z355">
        <v>7.3284525169890129</v>
      </c>
      <c r="AA355">
        <v>7.4716108150370077</v>
      </c>
      <c r="AB355">
        <v>8.4783451949154891</v>
      </c>
      <c r="AC355">
        <v>8.7106581165161874</v>
      </c>
      <c r="AD355">
        <v>9.036031751751608</v>
      </c>
      <c r="AE355">
        <v>9.2717487449363887</v>
      </c>
      <c r="AF355">
        <v>9.9803439930924842</v>
      </c>
      <c r="AG355">
        <v>10.40809078509934</v>
      </c>
      <c r="AH355">
        <v>10.96952317226622</v>
      </c>
      <c r="AI355">
        <v>11.592379453495949</v>
      </c>
      <c r="AJ355">
        <v>12.35579705246705</v>
      </c>
      <c r="AK355">
        <v>13.31396500435096</v>
      </c>
      <c r="AL355">
        <v>15.30154119465668</v>
      </c>
      <c r="AM355">
        <v>17.341541632029571</v>
      </c>
      <c r="AN355">
        <v>19.67982408331272</v>
      </c>
      <c r="AO355">
        <v>20.838023236539659</v>
      </c>
      <c r="AP355">
        <v>22.90979758315115</v>
      </c>
      <c r="AQ355">
        <v>24.607711030988099</v>
      </c>
      <c r="AR355">
        <v>24.176328466551961</v>
      </c>
      <c r="AS355">
        <v>23.69828714441341</v>
      </c>
      <c r="AT355">
        <v>23.007561823943458</v>
      </c>
      <c r="AU355">
        <v>21.86546781029838</v>
      </c>
      <c r="AV355">
        <v>21.274105466452639</v>
      </c>
      <c r="AW355">
        <v>20.56344808077424</v>
      </c>
      <c r="AX355">
        <v>20.65663236819308</v>
      </c>
      <c r="AY355">
        <v>20.391097407071261</v>
      </c>
      <c r="AZ355">
        <v>21.868981939783939</v>
      </c>
    </row>
    <row r="356" spans="2:52" x14ac:dyDescent="0.35">
      <c r="B356" t="s">
        <v>90</v>
      </c>
      <c r="C356" t="s">
        <v>195</v>
      </c>
      <c r="D356" t="s">
        <v>317</v>
      </c>
      <c r="E356">
        <v>21.168788963095921</v>
      </c>
      <c r="F356">
        <v>20.73172065826915</v>
      </c>
      <c r="G356">
        <v>19.907269695654591</v>
      </c>
      <c r="H356">
        <v>19.606192591752571</v>
      </c>
      <c r="I356">
        <v>19.15360133700484</v>
      </c>
      <c r="J356">
        <v>19.159616381653301</v>
      </c>
      <c r="K356">
        <v>19.00381786512672</v>
      </c>
      <c r="L356">
        <v>18.653368172155961</v>
      </c>
      <c r="M356">
        <v>18.771241389167379</v>
      </c>
      <c r="N356">
        <v>19.027943018016309</v>
      </c>
      <c r="O356">
        <v>18.532651837477619</v>
      </c>
      <c r="P356">
        <v>18.98979129292518</v>
      </c>
      <c r="Q356">
        <v>19.09197617089929</v>
      </c>
      <c r="R356">
        <v>18.257548700515901</v>
      </c>
      <c r="S356">
        <v>16.539510186813349</v>
      </c>
      <c r="T356">
        <v>14.63244175770471</v>
      </c>
      <c r="U356">
        <v>12.57601711193522</v>
      </c>
      <c r="V356">
        <v>11.394957680683641</v>
      </c>
      <c r="W356">
        <v>9.9604039880896327</v>
      </c>
      <c r="X356">
        <v>8.81838032613447</v>
      </c>
      <c r="Y356">
        <v>7.4389937484358679</v>
      </c>
      <c r="Z356">
        <v>7.4729753050931276</v>
      </c>
      <c r="AA356">
        <v>7.6189567962130802</v>
      </c>
      <c r="AB356">
        <v>8.6455447617050343</v>
      </c>
      <c r="AC356">
        <v>8.8824390749521278</v>
      </c>
      <c r="AD356">
        <v>9.2142293315453045</v>
      </c>
      <c r="AE356">
        <v>9.4545948473178463</v>
      </c>
      <c r="AF356">
        <v>10.17716414533828</v>
      </c>
      <c r="AG356">
        <v>10.61334643704172</v>
      </c>
      <c r="AH356">
        <v>11.18585070790262</v>
      </c>
      <c r="AI356">
        <v>11.820990199829669</v>
      </c>
      <c r="AJ356">
        <v>12.59946298809691</v>
      </c>
      <c r="AK356">
        <v>13.576526757830131</v>
      </c>
      <c r="AL356">
        <v>15.60329949773843</v>
      </c>
      <c r="AM356">
        <v>17.683530331673111</v>
      </c>
      <c r="AN356">
        <v>20.067925533015149</v>
      </c>
      <c r="AO356">
        <v>21.24896527508621</v>
      </c>
      <c r="AP356">
        <v>23.361596624482491</v>
      </c>
      <c r="AQ356">
        <v>25.092994247166999</v>
      </c>
      <c r="AR356">
        <v>24.653104482771891</v>
      </c>
      <c r="AS356">
        <v>24.165635813653299</v>
      </c>
      <c r="AT356">
        <v>23.46128885220293</v>
      </c>
      <c r="AU356">
        <v>22.29667185560254</v>
      </c>
      <c r="AV356">
        <v>21.69364738601957</v>
      </c>
      <c r="AW356">
        <v>20.96897528351974</v>
      </c>
      <c r="AX356">
        <v>21.06399723762113</v>
      </c>
      <c r="AY356">
        <v>20.793225720373531</v>
      </c>
      <c r="AZ356">
        <v>22.300255286456949</v>
      </c>
    </row>
    <row r="357" spans="2:52" x14ac:dyDescent="0.35">
      <c r="B357" t="s">
        <v>90</v>
      </c>
      <c r="C357" t="s">
        <v>195</v>
      </c>
      <c r="D357" t="s">
        <v>318</v>
      </c>
      <c r="E357">
        <v>21.695055583729459</v>
      </c>
      <c r="F357">
        <v>21.247121543495322</v>
      </c>
      <c r="G357">
        <v>20.40217431995957</v>
      </c>
      <c r="H357">
        <v>20.093612289532139</v>
      </c>
      <c r="I357">
        <v>19.629769391122629</v>
      </c>
      <c r="J357">
        <v>19.635933972772271</v>
      </c>
      <c r="K357">
        <v>19.476262227647901</v>
      </c>
      <c r="L357">
        <v>19.117100181035021</v>
      </c>
      <c r="M357">
        <v>19.237903784838441</v>
      </c>
      <c r="N357">
        <v>19.500987143835509</v>
      </c>
      <c r="O357">
        <v>18.99338277824566</v>
      </c>
      <c r="P357">
        <v>19.461886947886178</v>
      </c>
      <c r="Q357">
        <v>19.566612192742159</v>
      </c>
      <c r="R357">
        <v>18.711440440493231</v>
      </c>
      <c r="S357">
        <v>16.95069063497797</v>
      </c>
      <c r="T357">
        <v>14.996211536357089</v>
      </c>
      <c r="U357">
        <v>12.888663151255921</v>
      </c>
      <c r="V357">
        <v>11.678241995215281</v>
      </c>
      <c r="W357">
        <v>10.20802458443527</v>
      </c>
      <c r="X357">
        <v>9.0376096463278195</v>
      </c>
      <c r="Y357">
        <v>7.623930832353528</v>
      </c>
      <c r="Z357">
        <v>7.6587571874079501</v>
      </c>
      <c r="AA357">
        <v>7.8083678509921697</v>
      </c>
      <c r="AB357">
        <v>8.8604773038174027</v>
      </c>
      <c r="AC357">
        <v>9.1032609274968124</v>
      </c>
      <c r="AD357">
        <v>9.4432996548646155</v>
      </c>
      <c r="AE357">
        <v>9.6896407768904513</v>
      </c>
      <c r="AF357">
        <v>10.430173506985611</v>
      </c>
      <c r="AG357">
        <v>10.87719950736955</v>
      </c>
      <c r="AH357">
        <v>11.463936519104269</v>
      </c>
      <c r="AI357">
        <v>12.114865894648659</v>
      </c>
      <c r="AJ357">
        <v>12.91269190355837</v>
      </c>
      <c r="AK357">
        <v>13.91404596449045</v>
      </c>
      <c r="AL357">
        <v>15.991205282605151</v>
      </c>
      <c r="AM357">
        <v>18.123151689547861</v>
      </c>
      <c r="AN357">
        <v>20.566824141329331</v>
      </c>
      <c r="AO357">
        <v>21.777225118706639</v>
      </c>
      <c r="AP357">
        <v>23.94237753403776</v>
      </c>
      <c r="AQ357">
        <v>25.716818562627601</v>
      </c>
      <c r="AR357">
        <v>25.26599291993718</v>
      </c>
      <c r="AS357">
        <v>24.76640553729138</v>
      </c>
      <c r="AT357">
        <v>24.044548160115191</v>
      </c>
      <c r="AU357">
        <v>22.850978205827811</v>
      </c>
      <c r="AV357">
        <v>22.23296224805344</v>
      </c>
      <c r="AW357">
        <v>21.490274436713811</v>
      </c>
      <c r="AX357">
        <v>21.587658683847561</v>
      </c>
      <c r="AY357">
        <v>21.310155652029419</v>
      </c>
      <c r="AZ357">
        <v>22.85465072255526</v>
      </c>
    </row>
    <row r="358" spans="2:52" x14ac:dyDescent="0.35">
      <c r="B358" t="s">
        <v>90</v>
      </c>
      <c r="C358" t="s">
        <v>195</v>
      </c>
      <c r="D358" t="s">
        <v>319</v>
      </c>
      <c r="E358">
        <v>22.337975925558091</v>
      </c>
      <c r="F358">
        <v>21.876767620819191</v>
      </c>
      <c r="G358">
        <v>21.006780878224081</v>
      </c>
      <c r="H358">
        <v>20.689074791663121</v>
      </c>
      <c r="I358">
        <v>20.211486178998602</v>
      </c>
      <c r="J358">
        <v>20.21783344443655</v>
      </c>
      <c r="K358">
        <v>20.053429920102879</v>
      </c>
      <c r="L358">
        <v>19.683624315335059</v>
      </c>
      <c r="M358">
        <v>19.808007863607919</v>
      </c>
      <c r="N358">
        <v>20.078887544787388</v>
      </c>
      <c r="O358">
        <v>19.55624061933964</v>
      </c>
      <c r="P358">
        <v>20.038628637294391</v>
      </c>
      <c r="Q358">
        <v>20.146457353812899</v>
      </c>
      <c r="R358">
        <v>19.265943084548692</v>
      </c>
      <c r="S358">
        <v>17.453014483617689</v>
      </c>
      <c r="T358">
        <v>15.440615534764911</v>
      </c>
      <c r="U358">
        <v>13.27061118024065</v>
      </c>
      <c r="V358">
        <v>12.024319897921931</v>
      </c>
      <c r="W358">
        <v>10.510533450102439</v>
      </c>
      <c r="X358">
        <v>9.3054339466946061</v>
      </c>
      <c r="Y358">
        <v>7.8498615840816157</v>
      </c>
      <c r="Z358">
        <v>7.8857199978929193</v>
      </c>
      <c r="AA358">
        <v>8.0397642863923444</v>
      </c>
      <c r="AB358">
        <v>9.1230523903365359</v>
      </c>
      <c r="AC358">
        <v>9.3730307653602765</v>
      </c>
      <c r="AD358">
        <v>9.7231463424503861</v>
      </c>
      <c r="AE358">
        <v>9.9767876402129474</v>
      </c>
      <c r="AF358">
        <v>10.73926562664224</v>
      </c>
      <c r="AG358">
        <v>11.19953898229862</v>
      </c>
      <c r="AH358">
        <v>11.803663603790421</v>
      </c>
      <c r="AI358">
        <v>12.473882892421971</v>
      </c>
      <c r="AJ358">
        <v>13.295352010628561</v>
      </c>
      <c r="AK358">
        <v>14.326380616189549</v>
      </c>
      <c r="AL358">
        <v>16.465095341419051</v>
      </c>
      <c r="AM358">
        <v>18.66022073895812</v>
      </c>
      <c r="AN358">
        <v>21.176310001194551</v>
      </c>
      <c r="AO358">
        <v>22.422580506866989</v>
      </c>
      <c r="AP358">
        <v>24.65189595352123</v>
      </c>
      <c r="AQ358">
        <v>26.478921508951899</v>
      </c>
      <c r="AR358">
        <v>26.01473591080136</v>
      </c>
      <c r="AS358">
        <v>25.500343546919879</v>
      </c>
      <c r="AT358">
        <v>24.757094346620931</v>
      </c>
      <c r="AU358">
        <v>23.52815364160903</v>
      </c>
      <c r="AV358">
        <v>22.891823140721609</v>
      </c>
      <c r="AW358">
        <v>22.127126208469829</v>
      </c>
      <c r="AX358">
        <v>22.227396381072371</v>
      </c>
      <c r="AY358">
        <v>21.941669708462602</v>
      </c>
      <c r="AZ358">
        <v>23.53193499123164</v>
      </c>
    </row>
    <row r="359" spans="2:52" x14ac:dyDescent="0.35">
      <c r="B359" t="s">
        <v>90</v>
      </c>
      <c r="C359" t="s">
        <v>195</v>
      </c>
      <c r="D359" t="s">
        <v>320</v>
      </c>
      <c r="E359">
        <v>22.750844575461219</v>
      </c>
      <c r="F359">
        <v>22.28111184349865</v>
      </c>
      <c r="G359">
        <v>21.395045297923811</v>
      </c>
      <c r="H359">
        <v>21.071467108918931</v>
      </c>
      <c r="I359">
        <v>20.58505131484922</v>
      </c>
      <c r="J359">
        <v>20.591515895612449</v>
      </c>
      <c r="K359">
        <v>20.424073731548969</v>
      </c>
      <c r="L359">
        <v>20.04743307864268</v>
      </c>
      <c r="M359">
        <v>20.174115584879189</v>
      </c>
      <c r="N359">
        <v>20.45000188477054</v>
      </c>
      <c r="O359">
        <v>19.917694973511871</v>
      </c>
      <c r="P359">
        <v>20.4089988793862</v>
      </c>
      <c r="Q359">
        <v>20.518820573995381</v>
      </c>
      <c r="R359">
        <v>19.622031923436161</v>
      </c>
      <c r="S359">
        <v>17.775595300725051</v>
      </c>
      <c r="T359">
        <v>15.72600155679109</v>
      </c>
      <c r="U359">
        <v>13.51588941581733</v>
      </c>
      <c r="V359">
        <v>12.24656316377567</v>
      </c>
      <c r="W359">
        <v>10.704797682894471</v>
      </c>
      <c r="X359">
        <v>9.4774245497437768</v>
      </c>
      <c r="Y359">
        <v>7.9949491141670084</v>
      </c>
      <c r="Z359">
        <v>8.0314702923642756</v>
      </c>
      <c r="AA359">
        <v>8.1883617527663812</v>
      </c>
      <c r="AB359">
        <v>9.2916720690373324</v>
      </c>
      <c r="AC359">
        <v>9.5462707478229287</v>
      </c>
      <c r="AD359">
        <v>9.9028574459360392</v>
      </c>
      <c r="AE359">
        <v>10.16118674857943</v>
      </c>
      <c r="AF359">
        <v>10.937757473665391</v>
      </c>
      <c r="AG359">
        <v>11.40653797605564</v>
      </c>
      <c r="AH359">
        <v>12.021828520443931</v>
      </c>
      <c r="AI359">
        <v>12.704435347398499</v>
      </c>
      <c r="AJ359">
        <v>13.54108752636678</v>
      </c>
      <c r="AK359">
        <v>14.591172441676161</v>
      </c>
      <c r="AL359">
        <v>16.769416632962749</v>
      </c>
      <c r="AM359">
        <v>19.005114124512051</v>
      </c>
      <c r="AN359">
        <v>21.567707796109339</v>
      </c>
      <c r="AO359">
        <v>22.837012887493842</v>
      </c>
      <c r="AP359">
        <v>25.10753235647023</v>
      </c>
      <c r="AQ359">
        <v>26.968326485066299</v>
      </c>
      <c r="AR359">
        <v>26.495561430932291</v>
      </c>
      <c r="AS359">
        <v>25.9716616487644</v>
      </c>
      <c r="AT359">
        <v>25.21467511188261</v>
      </c>
      <c r="AU359">
        <v>23.963020124637598</v>
      </c>
      <c r="AV359">
        <v>23.314928445581259</v>
      </c>
      <c r="AW359">
        <v>22.53609776231032</v>
      </c>
      <c r="AX359">
        <v>22.638221209843682</v>
      </c>
      <c r="AY359">
        <v>22.347213504343781</v>
      </c>
      <c r="AZ359">
        <v>23.966871364241229</v>
      </c>
    </row>
    <row r="360" spans="2:52" x14ac:dyDescent="0.35">
      <c r="B360" t="s">
        <v>90</v>
      </c>
      <c r="C360" t="s">
        <v>195</v>
      </c>
      <c r="D360" t="s">
        <v>321</v>
      </c>
      <c r="E360">
        <v>23.162773635978741</v>
      </c>
      <c r="F360">
        <v>22.684535876331161</v>
      </c>
      <c r="G360">
        <v>21.782426121526701</v>
      </c>
      <c r="H360">
        <v>21.452989193565632</v>
      </c>
      <c r="I360">
        <v>20.957766306624809</v>
      </c>
      <c r="J360">
        <v>20.964347935731968</v>
      </c>
      <c r="K360">
        <v>20.79387404714921</v>
      </c>
      <c r="L360">
        <v>20.410413901024121</v>
      </c>
      <c r="M360">
        <v>20.539390133350871</v>
      </c>
      <c r="N360">
        <v>20.820271658098481</v>
      </c>
      <c r="O360">
        <v>20.278326744824781</v>
      </c>
      <c r="P360">
        <v>20.778526248209971</v>
      </c>
      <c r="Q360">
        <v>20.89033638537278</v>
      </c>
      <c r="R360">
        <v>19.977310390081922</v>
      </c>
      <c r="S360">
        <v>18.097442001759831</v>
      </c>
      <c r="T360">
        <v>16.010738109119931</v>
      </c>
      <c r="U360">
        <v>13.760609457337081</v>
      </c>
      <c r="V360">
        <v>12.46830065760321</v>
      </c>
      <c r="W360">
        <v>10.89861981718574</v>
      </c>
      <c r="X360">
        <v>9.6490237436968833</v>
      </c>
      <c r="Y360">
        <v>8.1397064600563294</v>
      </c>
      <c r="Z360">
        <v>8.1768888943477993</v>
      </c>
      <c r="AA360">
        <v>8.3366210471766102</v>
      </c>
      <c r="AB360">
        <v>9.4599080100521888</v>
      </c>
      <c r="AC360">
        <v>9.7191164779035599</v>
      </c>
      <c r="AD360">
        <v>10.08215957033028</v>
      </c>
      <c r="AE360">
        <v>10.34516620908702</v>
      </c>
      <c r="AF360">
        <v>11.13579760115829</v>
      </c>
      <c r="AG360">
        <v>11.61306589006996</v>
      </c>
      <c r="AH360">
        <v>12.23949694640956</v>
      </c>
      <c r="AI360">
        <v>12.934463120640119</v>
      </c>
      <c r="AJ360">
        <v>13.78626380738881</v>
      </c>
      <c r="AK360">
        <v>14.85536166488556</v>
      </c>
      <c r="AL360">
        <v>17.073045362706431</v>
      </c>
      <c r="AM360">
        <v>19.34922261597362</v>
      </c>
      <c r="AN360">
        <v>21.958214864121679</v>
      </c>
      <c r="AO360">
        <v>23.250502120061419</v>
      </c>
      <c r="AP360">
        <v>25.56213184095132</v>
      </c>
      <c r="AQ360">
        <v>27.4566176935916</v>
      </c>
      <c r="AR360">
        <v>26.975292708244972</v>
      </c>
      <c r="AS360">
        <v>26.441907144379709</v>
      </c>
      <c r="AT360">
        <v>25.671214533777089</v>
      </c>
      <c r="AU360">
        <v>24.396896956522401</v>
      </c>
      <c r="AV360">
        <v>23.737070864899639</v>
      </c>
      <c r="AW360">
        <v>22.944138595615129</v>
      </c>
      <c r="AX360">
        <v>23.04811110047293</v>
      </c>
      <c r="AY360">
        <v>22.751834380438989</v>
      </c>
      <c r="AZ360">
        <v>24.40081792705432</v>
      </c>
    </row>
    <row r="361" spans="2:52" x14ac:dyDescent="0.35">
      <c r="B361" t="s">
        <v>90</v>
      </c>
      <c r="C361" t="s">
        <v>195</v>
      </c>
      <c r="D361" t="s">
        <v>322</v>
      </c>
      <c r="E361">
        <v>23.566901498996359</v>
      </c>
      <c r="F361">
        <v>23.080319781632038</v>
      </c>
      <c r="G361">
        <v>22.16247064720293</v>
      </c>
      <c r="H361">
        <v>21.827285934292259</v>
      </c>
      <c r="I361">
        <v>21.323422745021411</v>
      </c>
      <c r="J361">
        <v>21.330119205786819</v>
      </c>
      <c r="K361">
        <v>21.156671008108969</v>
      </c>
      <c r="L361">
        <v>20.766520517734019</v>
      </c>
      <c r="M361">
        <v>20.8977470370933</v>
      </c>
      <c r="N361">
        <v>21.18352918609866</v>
      </c>
      <c r="O361">
        <v>20.632128797279741</v>
      </c>
      <c r="P361">
        <v>21.1410554315156</v>
      </c>
      <c r="Q361">
        <v>21.254816353696871</v>
      </c>
      <c r="R361">
        <v>20.325860519857521</v>
      </c>
      <c r="S361">
        <v>18.413193503596212</v>
      </c>
      <c r="T361">
        <v>16.290082261899752</v>
      </c>
      <c r="U361">
        <v>14.0006949402421</v>
      </c>
      <c r="V361">
        <v>12.68583884104388</v>
      </c>
      <c r="W361">
        <v>11.08877130792601</v>
      </c>
      <c r="X361">
        <v>9.8173731567261342</v>
      </c>
      <c r="Y361">
        <v>8.2817223614759943</v>
      </c>
      <c r="Z361">
        <v>8.3195535288573854</v>
      </c>
      <c r="AA361">
        <v>8.4820725764938913</v>
      </c>
      <c r="AB361">
        <v>9.6249578641209279</v>
      </c>
      <c r="AC361">
        <v>9.8886888199020753</v>
      </c>
      <c r="AD361">
        <v>10.258066034115391</v>
      </c>
      <c r="AE361">
        <v>10.52566142862957</v>
      </c>
      <c r="AF361">
        <v>11.33008720387506</v>
      </c>
      <c r="AG361">
        <v>11.815682535856579</v>
      </c>
      <c r="AH361">
        <v>12.453043122834639</v>
      </c>
      <c r="AI361">
        <v>13.160134580473621</v>
      </c>
      <c r="AJ361">
        <v>14.026796889438319</v>
      </c>
      <c r="AK361">
        <v>15.114547618102261</v>
      </c>
      <c r="AL361">
        <v>17.370923908949099</v>
      </c>
      <c r="AM361">
        <v>19.68681430985864</v>
      </c>
      <c r="AN361">
        <v>22.341326428746012</v>
      </c>
      <c r="AO361">
        <v>23.656160608269051</v>
      </c>
      <c r="AP361">
        <v>26.00812202664358</v>
      </c>
      <c r="AQ361">
        <v>27.935661542509891</v>
      </c>
      <c r="AR361">
        <v>27.445938735693272</v>
      </c>
      <c r="AS361">
        <v>26.903247033820652</v>
      </c>
      <c r="AT361">
        <v>26.11910791794794</v>
      </c>
      <c r="AU361">
        <v>24.822556939486851</v>
      </c>
      <c r="AV361">
        <v>24.151218664022839</v>
      </c>
      <c r="AW361">
        <v>23.344451867468852</v>
      </c>
      <c r="AX361">
        <v>23.450238411822131</v>
      </c>
      <c r="AY361">
        <v>23.148792462938019</v>
      </c>
      <c r="AZ361">
        <v>24.826546320368369</v>
      </c>
    </row>
    <row r="362" spans="2:52" x14ac:dyDescent="0.35">
      <c r="B362" t="s">
        <v>90</v>
      </c>
      <c r="C362" t="s">
        <v>195</v>
      </c>
      <c r="D362" t="s">
        <v>387</v>
      </c>
      <c r="E362">
        <v>23.972113496228278</v>
      </c>
      <c r="F362">
        <v>23.47716543721663</v>
      </c>
      <c r="G362">
        <v>22.54353469989266</v>
      </c>
      <c r="H362">
        <v>22.202586782728499</v>
      </c>
      <c r="I362">
        <v>21.690060112207711</v>
      </c>
      <c r="J362">
        <v>21.696871712684679</v>
      </c>
      <c r="K362">
        <v>21.520441226877001</v>
      </c>
      <c r="L362">
        <v>21.12358244439023</v>
      </c>
      <c r="M362">
        <v>21.257065287517889</v>
      </c>
      <c r="N362">
        <v>21.54776120744798</v>
      </c>
      <c r="O362">
        <v>20.986879977338269</v>
      </c>
      <c r="P362">
        <v>21.504557154275371</v>
      </c>
      <c r="Q362">
        <v>21.620274094751469</v>
      </c>
      <c r="R362">
        <v>20.67534568815848</v>
      </c>
      <c r="S362">
        <v>18.729792056669801</v>
      </c>
      <c r="T362">
        <v>16.570175797687551</v>
      </c>
      <c r="U362">
        <v>14.241424488825819</v>
      </c>
      <c r="V362">
        <v>12.903960603616721</v>
      </c>
      <c r="W362">
        <v>11.27943290884644</v>
      </c>
      <c r="X362">
        <v>9.98617419255927</v>
      </c>
      <c r="Y362">
        <v>8.4241192420653626</v>
      </c>
      <c r="Z362">
        <v>8.4626008828614641</v>
      </c>
      <c r="AA362">
        <v>8.6279143015731776</v>
      </c>
      <c r="AB362">
        <v>9.7904504894267905</v>
      </c>
      <c r="AC362">
        <v>10.0587160653967</v>
      </c>
      <c r="AD362">
        <v>10.434444393637881</v>
      </c>
      <c r="AE362">
        <v>10.706640853941961</v>
      </c>
      <c r="AF362">
        <v>11.52489801788426</v>
      </c>
      <c r="AG362">
        <v>12.01884273149013</v>
      </c>
      <c r="AH362">
        <v>12.66716216922833</v>
      </c>
      <c r="AI362">
        <v>13.38641143818535</v>
      </c>
      <c r="AJ362">
        <v>14.267975237919041</v>
      </c>
      <c r="AK362">
        <v>15.374428876902829</v>
      </c>
      <c r="AL362">
        <v>17.669601559518</v>
      </c>
      <c r="AM362">
        <v>20.025311644604638</v>
      </c>
      <c r="AN362">
        <v>22.72546574818044</v>
      </c>
      <c r="AO362">
        <v>24.06290733682496</v>
      </c>
      <c r="AP362">
        <v>26.455308648572501</v>
      </c>
      <c r="AQ362">
        <v>28.415990499123801</v>
      </c>
      <c r="AR362">
        <v>27.91784734240888</v>
      </c>
      <c r="AS362">
        <v>27.36582453740392</v>
      </c>
      <c r="AT362">
        <v>26.56820284397369</v>
      </c>
      <c r="AU362">
        <v>25.249358819839301</v>
      </c>
      <c r="AV362">
        <v>24.566477477356891</v>
      </c>
      <c r="AW362">
        <v>23.74583904031822</v>
      </c>
      <c r="AX362">
        <v>23.853444490602751</v>
      </c>
      <c r="AY362">
        <v>23.546815445628969</v>
      </c>
      <c r="AZ362">
        <v>25.253416794591541</v>
      </c>
    </row>
    <row r="363" spans="2:52" x14ac:dyDescent="0.35">
      <c r="B363" t="s">
        <v>90</v>
      </c>
      <c r="C363" t="s">
        <v>195</v>
      </c>
      <c r="D363" t="s">
        <v>510</v>
      </c>
      <c r="E363">
        <v>24.360432319061889</v>
      </c>
      <c r="F363">
        <v>23.857466708837268</v>
      </c>
      <c r="G363">
        <v>22.908712299212311</v>
      </c>
      <c r="H363">
        <v>22.562241444161959</v>
      </c>
      <c r="I363">
        <v>22.04141247049218</v>
      </c>
      <c r="J363">
        <v>22.04833441053848</v>
      </c>
      <c r="K363">
        <v>21.869045967355792</v>
      </c>
      <c r="L363">
        <v>21.465758559571938</v>
      </c>
      <c r="M363">
        <v>21.601403660963559</v>
      </c>
      <c r="N363">
        <v>21.896808498088099</v>
      </c>
      <c r="O363">
        <v>21.3268416802992</v>
      </c>
      <c r="P363">
        <v>21.85290459226912</v>
      </c>
      <c r="Q363">
        <v>21.970496005186479</v>
      </c>
      <c r="R363">
        <v>21.010260917913548</v>
      </c>
      <c r="S363">
        <v>19.033191704953161</v>
      </c>
      <c r="T363">
        <v>16.838592312606711</v>
      </c>
      <c r="U363">
        <v>14.4721180901157</v>
      </c>
      <c r="V363">
        <v>13.112988931147219</v>
      </c>
      <c r="W363">
        <v>11.462145881154161</v>
      </c>
      <c r="X363">
        <v>10.14793796060067</v>
      </c>
      <c r="Y363">
        <v>8.5605796366819451</v>
      </c>
      <c r="Z363">
        <v>8.5996846328387253</v>
      </c>
      <c r="AA363">
        <v>8.7676759260800594</v>
      </c>
      <c r="AB363">
        <v>9.9490437736469399</v>
      </c>
      <c r="AC363">
        <v>10.22165492276307</v>
      </c>
      <c r="AD363">
        <v>10.6034695888714</v>
      </c>
      <c r="AE363">
        <v>10.8800752978244</v>
      </c>
      <c r="AF363">
        <v>11.711587223752</v>
      </c>
      <c r="AG363">
        <v>12.213533235606461</v>
      </c>
      <c r="AH363">
        <v>12.872354652693391</v>
      </c>
      <c r="AI363">
        <v>13.60325487722799</v>
      </c>
      <c r="AJ363">
        <v>14.49909892876423</v>
      </c>
      <c r="AK363">
        <v>15.62347575898761</v>
      </c>
      <c r="AL363">
        <v>17.955827422690671</v>
      </c>
      <c r="AM363">
        <v>20.349697120500739</v>
      </c>
      <c r="AN363">
        <v>23.09359040723761</v>
      </c>
      <c r="AO363">
        <v>24.452696908464539</v>
      </c>
      <c r="AP363">
        <v>26.8838521857842</v>
      </c>
      <c r="AQ363">
        <v>28.876294676392401</v>
      </c>
      <c r="AR363">
        <v>28.370082211802369</v>
      </c>
      <c r="AS363">
        <v>27.80911731473488</v>
      </c>
      <c r="AT363">
        <v>26.998575128620171</v>
      </c>
      <c r="AU363">
        <v>25.658367449627669</v>
      </c>
      <c r="AV363">
        <v>24.964424267350051</v>
      </c>
      <c r="AW363">
        <v>24.13049249462393</v>
      </c>
      <c r="AX363">
        <v>24.23984102116211</v>
      </c>
      <c r="AY363">
        <v>23.928244961919461</v>
      </c>
      <c r="AZ363">
        <v>25.662491158591411</v>
      </c>
    </row>
    <row r="364" spans="2:52" x14ac:dyDescent="0.35">
      <c r="B364" t="s">
        <v>91</v>
      </c>
      <c r="C364" t="s">
        <v>196</v>
      </c>
      <c r="D364" t="s">
        <v>315</v>
      </c>
      <c r="E364">
        <v>426.43545743024259</v>
      </c>
      <c r="F364">
        <v>412.82392072884522</v>
      </c>
      <c r="G364">
        <v>385.56356178699752</v>
      </c>
      <c r="H364">
        <v>367.31922849287008</v>
      </c>
      <c r="I364">
        <v>354.79553008689442</v>
      </c>
      <c r="J364">
        <v>346.23460407734552</v>
      </c>
      <c r="K364">
        <v>340.62060296089271</v>
      </c>
      <c r="L364">
        <v>337.66520075875781</v>
      </c>
      <c r="M364">
        <v>332.93350854483481</v>
      </c>
      <c r="N364">
        <v>336.67507488936798</v>
      </c>
      <c r="O364">
        <v>344.51293598588683</v>
      </c>
      <c r="P364">
        <v>366.92145290036183</v>
      </c>
      <c r="Q364">
        <v>391.96507810851551</v>
      </c>
      <c r="R364">
        <v>432.46243968617352</v>
      </c>
      <c r="S364">
        <v>460.03723883410061</v>
      </c>
      <c r="T364">
        <v>475.30275782412571</v>
      </c>
      <c r="U364">
        <v>487.34135975167368</v>
      </c>
      <c r="V364">
        <v>494.52324066402139</v>
      </c>
      <c r="W364">
        <v>496.24580495135751</v>
      </c>
      <c r="X364">
        <v>494.46811514117491</v>
      </c>
      <c r="Y364">
        <v>490.78333674930292</v>
      </c>
      <c r="Z364">
        <v>493.68952398931702</v>
      </c>
      <c r="AA364">
        <v>500.15452942602309</v>
      </c>
      <c r="AB364">
        <v>511.01606606377783</v>
      </c>
      <c r="AC364">
        <v>527.00023126087581</v>
      </c>
      <c r="AD364">
        <v>540.71620862623593</v>
      </c>
      <c r="AE364">
        <v>555.85377467133571</v>
      </c>
      <c r="AF364">
        <v>573.22742794901512</v>
      </c>
      <c r="AG364">
        <v>589.17165150991309</v>
      </c>
      <c r="AH364">
        <v>610.48283749227221</v>
      </c>
      <c r="AI364">
        <v>647.25473988332499</v>
      </c>
      <c r="AJ364">
        <v>687.42249361349946</v>
      </c>
      <c r="AK364">
        <v>723.28550717776977</v>
      </c>
      <c r="AL364">
        <v>745.57141853963878</v>
      </c>
      <c r="AM364">
        <v>767.9878929153931</v>
      </c>
      <c r="AN364">
        <v>770.60781190734451</v>
      </c>
      <c r="AO364">
        <v>780.34185832030198</v>
      </c>
      <c r="AP364">
        <v>779.18066463242087</v>
      </c>
      <c r="AQ364">
        <v>762.92722371090349</v>
      </c>
      <c r="AR364">
        <v>733.27435480408872</v>
      </c>
      <c r="AS364">
        <v>708.86255851960561</v>
      </c>
      <c r="AT364">
        <v>668.05211050607568</v>
      </c>
      <c r="AU364">
        <v>624.76358612784793</v>
      </c>
      <c r="AV364">
        <v>577.09628118353146</v>
      </c>
      <c r="AW364">
        <v>528.30491917566383</v>
      </c>
      <c r="AX364">
        <v>486.02392473661263</v>
      </c>
      <c r="AY364">
        <v>455.12749334741591</v>
      </c>
      <c r="AZ364">
        <v>444.62481953132698</v>
      </c>
    </row>
    <row r="365" spans="2:52" x14ac:dyDescent="0.35">
      <c r="B365" t="s">
        <v>91</v>
      </c>
      <c r="C365" t="s">
        <v>196</v>
      </c>
      <c r="D365" t="s">
        <v>316</v>
      </c>
      <c r="E365">
        <v>431.08156803662507</v>
      </c>
      <c r="F365">
        <v>417.32173056910801</v>
      </c>
      <c r="G365">
        <v>389.76436386065302</v>
      </c>
      <c r="H365">
        <v>371.32125443534972</v>
      </c>
      <c r="I365">
        <v>358.66110750713852</v>
      </c>
      <c r="J365">
        <v>350.00690827548692</v>
      </c>
      <c r="K365">
        <v>344.33174134911621</v>
      </c>
      <c r="L365">
        <v>341.34413937260001</v>
      </c>
      <c r="M365">
        <v>336.56089430349522</v>
      </c>
      <c r="N365">
        <v>340.34322585827277</v>
      </c>
      <c r="O365">
        <v>348.26648222138448</v>
      </c>
      <c r="P365">
        <v>370.91914498793528</v>
      </c>
      <c r="Q365">
        <v>396.2356261480848</v>
      </c>
      <c r="R365">
        <v>437.17421562524783</v>
      </c>
      <c r="S365">
        <v>465.04944843683438</v>
      </c>
      <c r="T365">
        <v>480.48128870351621</v>
      </c>
      <c r="U365">
        <v>492.65105391762268</v>
      </c>
      <c r="V365">
        <v>499.9111830443232</v>
      </c>
      <c r="W365">
        <v>501.65251505855929</v>
      </c>
      <c r="X365">
        <v>499.85545691645677</v>
      </c>
      <c r="Y365">
        <v>496.1305320319085</v>
      </c>
      <c r="Z365">
        <v>499.06838283817791</v>
      </c>
      <c r="AA365">
        <v>505.60382596904481</v>
      </c>
      <c r="AB365">
        <v>516.58370150122073</v>
      </c>
      <c r="AC365">
        <v>532.74201778768622</v>
      </c>
      <c r="AD365">
        <v>546.60743382378473</v>
      </c>
      <c r="AE365">
        <v>561.90992706931195</v>
      </c>
      <c r="AF365">
        <v>579.47287022277101</v>
      </c>
      <c r="AG365">
        <v>595.59080969989054</v>
      </c>
      <c r="AH365">
        <v>617.13418586602074</v>
      </c>
      <c r="AI365">
        <v>654.30672643745709</v>
      </c>
      <c r="AJ365">
        <v>694.91211691520641</v>
      </c>
      <c r="AK365">
        <v>731.16586611084733</v>
      </c>
      <c r="AL365">
        <v>753.69458750960973</v>
      </c>
      <c r="AM365">
        <v>776.35529443577741</v>
      </c>
      <c r="AN365">
        <v>779.00375803677639</v>
      </c>
      <c r="AO365">
        <v>788.84385908354602</v>
      </c>
      <c r="AP365">
        <v>787.67001392821453</v>
      </c>
      <c r="AQ365">
        <v>771.23948809750425</v>
      </c>
      <c r="AR365">
        <v>741.26354448773714</v>
      </c>
      <c r="AS365">
        <v>716.58577617006131</v>
      </c>
      <c r="AT365">
        <v>675.33068910960617</v>
      </c>
      <c r="AU365">
        <v>631.5705264828606</v>
      </c>
      <c r="AV365">
        <v>583.38387548694209</v>
      </c>
      <c r="AW365">
        <v>534.06092057193052</v>
      </c>
      <c r="AX365">
        <v>491.31926515056932</v>
      </c>
      <c r="AY365">
        <v>460.08621016435319</v>
      </c>
      <c r="AZ365">
        <v>449.46910734532372</v>
      </c>
    </row>
    <row r="366" spans="2:52" x14ac:dyDescent="0.35">
      <c r="B366" t="s">
        <v>91</v>
      </c>
      <c r="C366" t="s">
        <v>196</v>
      </c>
      <c r="D366" t="s">
        <v>317</v>
      </c>
      <c r="E366">
        <v>438.96617616526282</v>
      </c>
      <c r="F366">
        <v>424.95466724067262</v>
      </c>
      <c r="G366">
        <v>396.89326822449692</v>
      </c>
      <c r="H366">
        <v>378.11282892644027</v>
      </c>
      <c r="I366">
        <v>365.22112420318223</v>
      </c>
      <c r="J366">
        <v>356.40863713306072</v>
      </c>
      <c r="K366">
        <v>350.62966974154182</v>
      </c>
      <c r="L366">
        <v>347.58742364990718</v>
      </c>
      <c r="M366">
        <v>342.71669162763749</v>
      </c>
      <c r="N366">
        <v>346.56820313426931</v>
      </c>
      <c r="O366">
        <v>354.63637817671668</v>
      </c>
      <c r="P366">
        <v>377.70336477946842</v>
      </c>
      <c r="Q366">
        <v>403.48289179438018</v>
      </c>
      <c r="R366">
        <v>445.17026006261227</v>
      </c>
      <c r="S366">
        <v>473.55533904603811</v>
      </c>
      <c r="T366">
        <v>489.26943219066288</v>
      </c>
      <c r="U366">
        <v>501.66178597464898</v>
      </c>
      <c r="V366">
        <v>509.0547049893238</v>
      </c>
      <c r="W366">
        <v>510.82788647607771</v>
      </c>
      <c r="X366">
        <v>508.99795961425838</v>
      </c>
      <c r="Y366">
        <v>505.2049047626669</v>
      </c>
      <c r="Z366">
        <v>508.1964897205803</v>
      </c>
      <c r="AA366">
        <v>514.85146802032159</v>
      </c>
      <c r="AB366">
        <v>526.03216869161611</v>
      </c>
      <c r="AC366">
        <v>542.48602531518679</v>
      </c>
      <c r="AD366">
        <v>556.60504387129811</v>
      </c>
      <c r="AE366">
        <v>572.18742419987007</v>
      </c>
      <c r="AF366">
        <v>590.07159872719944</v>
      </c>
      <c r="AG366">
        <v>606.48434003775617</v>
      </c>
      <c r="AH366">
        <v>628.42175086329291</v>
      </c>
      <c r="AI366">
        <v>666.27418808836399</v>
      </c>
      <c r="AJ366">
        <v>707.6222630499002</v>
      </c>
      <c r="AK366">
        <v>744.53910393582942</v>
      </c>
      <c r="AL366">
        <v>767.47988224687765</v>
      </c>
      <c r="AM366">
        <v>790.55506013928141</v>
      </c>
      <c r="AN366">
        <v>793.25196491518841</v>
      </c>
      <c r="AO366">
        <v>803.27204429193694</v>
      </c>
      <c r="AP366">
        <v>802.07672916493482</v>
      </c>
      <c r="AQ366">
        <v>785.34568420483424</v>
      </c>
      <c r="AR366">
        <v>754.82147180750189</v>
      </c>
      <c r="AS366">
        <v>729.69233988000997</v>
      </c>
      <c r="AT366">
        <v>687.682685194996</v>
      </c>
      <c r="AU366">
        <v>643.12213637793184</v>
      </c>
      <c r="AV366">
        <v>594.0541374230537</v>
      </c>
      <c r="AW366">
        <v>543.82905121761701</v>
      </c>
      <c r="AX366">
        <v>500.30563840101019</v>
      </c>
      <c r="AY366">
        <v>468.50132169198821</v>
      </c>
      <c r="AZ366">
        <v>457.69002895300741</v>
      </c>
    </row>
    <row r="367" spans="2:52" x14ac:dyDescent="0.35">
      <c r="B367" t="s">
        <v>91</v>
      </c>
      <c r="C367" t="s">
        <v>196</v>
      </c>
      <c r="D367" t="s">
        <v>318</v>
      </c>
      <c r="E367">
        <v>449.19153917437762</v>
      </c>
      <c r="F367">
        <v>434.85364345089778</v>
      </c>
      <c r="G367">
        <v>406.13857677861557</v>
      </c>
      <c r="H367">
        <v>386.92066229517928</v>
      </c>
      <c r="I367">
        <v>373.72865570868157</v>
      </c>
      <c r="J367">
        <v>364.71088886030401</v>
      </c>
      <c r="K367">
        <v>358.7973050846428</v>
      </c>
      <c r="L367">
        <v>355.68419232414152</v>
      </c>
      <c r="M367">
        <v>350.70000052808479</v>
      </c>
      <c r="N367">
        <v>354.64122988868229</v>
      </c>
      <c r="O367">
        <v>362.89734656105401</v>
      </c>
      <c r="P367">
        <v>386.50166001117242</v>
      </c>
      <c r="Q367">
        <v>412.88170031445088</v>
      </c>
      <c r="R367">
        <v>455.54014220197911</v>
      </c>
      <c r="S367">
        <v>484.58642870527223</v>
      </c>
      <c r="T367">
        <v>500.66656897490913</v>
      </c>
      <c r="U367">
        <v>513.34759264477475</v>
      </c>
      <c r="V367">
        <v>520.91272374485993</v>
      </c>
      <c r="W367">
        <v>522.72721006412166</v>
      </c>
      <c r="X367">
        <v>520.85465653205245</v>
      </c>
      <c r="Y367">
        <v>516.97324552712405</v>
      </c>
      <c r="Z367">
        <v>520.03451704365682</v>
      </c>
      <c r="AA367">
        <v>526.84451769506791</v>
      </c>
      <c r="AB367">
        <v>538.28566377028619</v>
      </c>
      <c r="AC367">
        <v>555.12279971242708</v>
      </c>
      <c r="AD367">
        <v>569.57070941757831</v>
      </c>
      <c r="AE367">
        <v>585.51606872735022</v>
      </c>
      <c r="AF367">
        <v>603.81684067514118</v>
      </c>
      <c r="AG367">
        <v>620.61190355621443</v>
      </c>
      <c r="AH367">
        <v>643.06032867248939</v>
      </c>
      <c r="AI367">
        <v>681.79450789141367</v>
      </c>
      <c r="AJ367">
        <v>724.10575290833617</v>
      </c>
      <c r="AK367">
        <v>761.88254182603873</v>
      </c>
      <c r="AL367">
        <v>785.35770706409653</v>
      </c>
      <c r="AM367">
        <v>808.97040261335258</v>
      </c>
      <c r="AN367">
        <v>811.73012961072436</v>
      </c>
      <c r="AO367">
        <v>821.98361865448305</v>
      </c>
      <c r="AP367">
        <v>820.76045962572368</v>
      </c>
      <c r="AQ367">
        <v>803.6396784683302</v>
      </c>
      <c r="AR367">
        <v>772.40442916365191</v>
      </c>
      <c r="AS367">
        <v>746.68993437675408</v>
      </c>
      <c r="AT367">
        <v>703.70169867031734</v>
      </c>
      <c r="AU367">
        <v>658.10314781054387</v>
      </c>
      <c r="AV367">
        <v>607.89214939764918</v>
      </c>
      <c r="AW367">
        <v>556.4971103199864</v>
      </c>
      <c r="AX367">
        <v>511.95985470725981</v>
      </c>
      <c r="AY367">
        <v>479.41468209346721</v>
      </c>
      <c r="AZ367">
        <v>468.35154901038601</v>
      </c>
    </row>
    <row r="368" spans="2:52" x14ac:dyDescent="0.35">
      <c r="B368" t="s">
        <v>91</v>
      </c>
      <c r="C368" t="s">
        <v>196</v>
      </c>
      <c r="D368" t="s">
        <v>319</v>
      </c>
      <c r="E368">
        <v>461.92210510430652</v>
      </c>
      <c r="F368">
        <v>447.17785816784601</v>
      </c>
      <c r="G368">
        <v>417.64897596794782</v>
      </c>
      <c r="H368">
        <v>397.88640535003321</v>
      </c>
      <c r="I368">
        <v>384.32052326733589</v>
      </c>
      <c r="J368">
        <v>375.04718331619011</v>
      </c>
      <c r="K368">
        <v>368.96600228730239</v>
      </c>
      <c r="L368">
        <v>365.76466060041099</v>
      </c>
      <c r="M368">
        <v>360.63921150822682</v>
      </c>
      <c r="N368">
        <v>364.69213950035311</v>
      </c>
      <c r="O368">
        <v>373.18224329949919</v>
      </c>
      <c r="P368">
        <v>397.45552809569369</v>
      </c>
      <c r="Q368">
        <v>424.58320679601849</v>
      </c>
      <c r="R368">
        <v>468.45063429337222</v>
      </c>
      <c r="S368">
        <v>498.32012344654032</v>
      </c>
      <c r="T368">
        <v>514.85599199245189</v>
      </c>
      <c r="U368">
        <v>527.89640935923569</v>
      </c>
      <c r="V368">
        <v>535.67594432012197</v>
      </c>
      <c r="W368">
        <v>537.54185511135563</v>
      </c>
      <c r="X368">
        <v>535.61623142074984</v>
      </c>
      <c r="Y368">
        <v>531.62481710010843</v>
      </c>
      <c r="Z368">
        <v>534.77284830704468</v>
      </c>
      <c r="AA368">
        <v>541.77585161926947</v>
      </c>
      <c r="AB368">
        <v>553.5412519417788</v>
      </c>
      <c r="AC368">
        <v>570.85557022260878</v>
      </c>
      <c r="AD368">
        <v>585.71294905397986</v>
      </c>
      <c r="AE368">
        <v>602.11021680428598</v>
      </c>
      <c r="AF368">
        <v>620.92965209172519</v>
      </c>
      <c r="AG368">
        <v>638.20070491619276</v>
      </c>
      <c r="AH368">
        <v>661.28534227388957</v>
      </c>
      <c r="AI368">
        <v>701.11728932520566</v>
      </c>
      <c r="AJ368">
        <v>744.62768002340113</v>
      </c>
      <c r="AK368">
        <v>783.47510331418584</v>
      </c>
      <c r="AL368">
        <v>807.61557970064234</v>
      </c>
      <c r="AM368">
        <v>831.89748415357826</v>
      </c>
      <c r="AN368">
        <v>834.73542474899159</v>
      </c>
      <c r="AO368">
        <v>845.27950857671101</v>
      </c>
      <c r="AP368">
        <v>844.02168392026192</v>
      </c>
      <c r="AQ368">
        <v>826.41568161712576</v>
      </c>
      <c r="AR368">
        <v>794.295192128846</v>
      </c>
      <c r="AS368">
        <v>767.85192121263572</v>
      </c>
      <c r="AT368">
        <v>723.64535318881383</v>
      </c>
      <c r="AU368">
        <v>676.75449090417135</v>
      </c>
      <c r="AV368">
        <v>625.12045939747031</v>
      </c>
      <c r="AW368">
        <v>572.26883025434893</v>
      </c>
      <c r="AX368">
        <v>526.46934145272917</v>
      </c>
      <c r="AY368">
        <v>493.00180403566731</v>
      </c>
      <c r="AZ368">
        <v>481.62512999550438</v>
      </c>
    </row>
    <row r="369" spans="2:52" x14ac:dyDescent="0.35">
      <c r="B369" t="s">
        <v>91</v>
      </c>
      <c r="C369" t="s">
        <v>196</v>
      </c>
      <c r="D369" t="s">
        <v>320</v>
      </c>
      <c r="E369">
        <v>469.96990778802859</v>
      </c>
      <c r="F369">
        <v>454.96878033263738</v>
      </c>
      <c r="G369">
        <v>424.92543343232842</v>
      </c>
      <c r="H369">
        <v>404.81855093347411</v>
      </c>
      <c r="I369">
        <v>391.01631830373481</v>
      </c>
      <c r="J369">
        <v>381.5814142937981</v>
      </c>
      <c r="K369">
        <v>375.39428435174148</v>
      </c>
      <c r="L369">
        <v>372.1371675332108</v>
      </c>
      <c r="M369">
        <v>366.92242069471058</v>
      </c>
      <c r="N369">
        <v>371.0459605159993</v>
      </c>
      <c r="O369">
        <v>379.68398250175051</v>
      </c>
      <c r="P369">
        <v>404.38016675299809</v>
      </c>
      <c r="Q369">
        <v>431.98047536870291</v>
      </c>
      <c r="R369">
        <v>476.61217977950167</v>
      </c>
      <c r="S369">
        <v>507.0020678317743</v>
      </c>
      <c r="T369">
        <v>523.82603128760888</v>
      </c>
      <c r="U369">
        <v>537.09364433245514</v>
      </c>
      <c r="V369">
        <v>545.00871764849808</v>
      </c>
      <c r="W369">
        <v>546.90713712833394</v>
      </c>
      <c r="X369">
        <v>544.94796440568598</v>
      </c>
      <c r="Y369">
        <v>540.88700997313708</v>
      </c>
      <c r="Z369">
        <v>544.08988751393713</v>
      </c>
      <c r="AA369">
        <v>551.21490011783135</v>
      </c>
      <c r="AB369">
        <v>563.1852822310891</v>
      </c>
      <c r="AC369">
        <v>580.80125790304089</v>
      </c>
      <c r="AD369">
        <v>595.91748828516256</v>
      </c>
      <c r="AE369">
        <v>612.60043618358986</v>
      </c>
      <c r="AF369">
        <v>631.74775164852826</v>
      </c>
      <c r="AG369">
        <v>649.31970807500045</v>
      </c>
      <c r="AH369">
        <v>672.80653576831241</v>
      </c>
      <c r="AI369">
        <v>713.33245188245371</v>
      </c>
      <c r="AJ369">
        <v>757.60089904766255</v>
      </c>
      <c r="AK369">
        <v>797.12513861106243</v>
      </c>
      <c r="AL369">
        <v>821.68620060817159</v>
      </c>
      <c r="AM369">
        <v>846.39115469147339</v>
      </c>
      <c r="AN369">
        <v>849.2785390906962</v>
      </c>
      <c r="AO369">
        <v>860.00632641558195</v>
      </c>
      <c r="AP369">
        <v>858.72658740488578</v>
      </c>
      <c r="AQ369">
        <v>840.81384586797162</v>
      </c>
      <c r="AR369">
        <v>808.13373959874593</v>
      </c>
      <c r="AS369">
        <v>781.22976280963144</v>
      </c>
      <c r="AT369">
        <v>736.25300922238011</v>
      </c>
      <c r="AU369">
        <v>688.54519446205734</v>
      </c>
      <c r="AV369">
        <v>636.01157297527266</v>
      </c>
      <c r="AW369">
        <v>582.23914035001201</v>
      </c>
      <c r="AX369">
        <v>535.64171344407157</v>
      </c>
      <c r="AY369">
        <v>501.59109040615198</v>
      </c>
      <c r="AZ369">
        <v>490.01620712927911</v>
      </c>
    </row>
    <row r="370" spans="2:52" x14ac:dyDescent="0.35">
      <c r="B370" t="s">
        <v>91</v>
      </c>
      <c r="C370" t="s">
        <v>196</v>
      </c>
      <c r="D370" t="s">
        <v>321</v>
      </c>
      <c r="E370">
        <v>478.09051100165192</v>
      </c>
      <c r="F370">
        <v>462.83017928274609</v>
      </c>
      <c r="G370">
        <v>432.26771382751741</v>
      </c>
      <c r="H370">
        <v>411.81340479787809</v>
      </c>
      <c r="I370">
        <v>397.77268359091102</v>
      </c>
      <c r="J370">
        <v>388.17475401156298</v>
      </c>
      <c r="K370">
        <v>381.88071674106271</v>
      </c>
      <c r="L370">
        <v>378.5673202483116</v>
      </c>
      <c r="M370">
        <v>373.26246787489691</v>
      </c>
      <c r="N370">
        <v>377.45725828089178</v>
      </c>
      <c r="O370">
        <v>386.24453652312769</v>
      </c>
      <c r="P370">
        <v>411.36744578351221</v>
      </c>
      <c r="Q370">
        <v>439.4446597310851</v>
      </c>
      <c r="R370">
        <v>484.84755471443282</v>
      </c>
      <c r="S370">
        <v>515.76254920115878</v>
      </c>
      <c r="T370">
        <v>532.87721367729557</v>
      </c>
      <c r="U370">
        <v>546.37407761532393</v>
      </c>
      <c r="V370">
        <v>554.42591536828343</v>
      </c>
      <c r="W370">
        <v>556.35713761074987</v>
      </c>
      <c r="X370">
        <v>554.36411237107063</v>
      </c>
      <c r="Y370">
        <v>550.23298876583885</v>
      </c>
      <c r="Z370">
        <v>553.49120878116696</v>
      </c>
      <c r="AA370">
        <v>560.73933437440257</v>
      </c>
      <c r="AB370">
        <v>572.91655254640875</v>
      </c>
      <c r="AC370">
        <v>590.83691440624659</v>
      </c>
      <c r="AD370">
        <v>606.2143379136827</v>
      </c>
      <c r="AE370">
        <v>623.18555022664304</v>
      </c>
      <c r="AF370">
        <v>642.66371187751849</v>
      </c>
      <c r="AG370">
        <v>660.53929388397319</v>
      </c>
      <c r="AH370">
        <v>684.431950132015</v>
      </c>
      <c r="AI370">
        <v>725.65811296233528</v>
      </c>
      <c r="AJ370">
        <v>770.69147398342022</v>
      </c>
      <c r="AK370">
        <v>810.89865230842133</v>
      </c>
      <c r="AL370">
        <v>835.88410453919983</v>
      </c>
      <c r="AM370">
        <v>861.01593516543926</v>
      </c>
      <c r="AN370">
        <v>863.95321063777703</v>
      </c>
      <c r="AO370">
        <v>874.8663632441029</v>
      </c>
      <c r="AP370">
        <v>873.56451164162024</v>
      </c>
      <c r="AQ370">
        <v>855.3422561037479</v>
      </c>
      <c r="AR370">
        <v>822.09747075274754</v>
      </c>
      <c r="AS370">
        <v>794.72862053928714</v>
      </c>
      <c r="AT370">
        <v>748.97471427977644</v>
      </c>
      <c r="AU370">
        <v>700.44255688083445</v>
      </c>
      <c r="AV370">
        <v>647.00120771106526</v>
      </c>
      <c r="AW370">
        <v>592.29964200314362</v>
      </c>
      <c r="AX370">
        <v>544.89705883419913</v>
      </c>
      <c r="AY370">
        <v>510.258075575156</v>
      </c>
      <c r="AZ370">
        <v>498.48319005818661</v>
      </c>
    </row>
    <row r="371" spans="2:52" x14ac:dyDescent="0.35">
      <c r="B371" t="s">
        <v>91</v>
      </c>
      <c r="C371" t="s">
        <v>196</v>
      </c>
      <c r="D371" t="s">
        <v>322</v>
      </c>
      <c r="E371">
        <v>486.5163009800645</v>
      </c>
      <c r="F371">
        <v>470.98702363871769</v>
      </c>
      <c r="G371">
        <v>439.88593022660132</v>
      </c>
      <c r="H371">
        <v>419.07113775696189</v>
      </c>
      <c r="I371">
        <v>404.7829651463108</v>
      </c>
      <c r="J371">
        <v>395.01588320563741</v>
      </c>
      <c r="K371">
        <v>388.61092083845119</v>
      </c>
      <c r="L371">
        <v>385.2391295808581</v>
      </c>
      <c r="M371">
        <v>379.8407853456801</v>
      </c>
      <c r="N371">
        <v>384.10950406054337</v>
      </c>
      <c r="O371">
        <v>393.05164787581862</v>
      </c>
      <c r="P371">
        <v>418.6173192329266</v>
      </c>
      <c r="Q371">
        <v>447.18936146605898</v>
      </c>
      <c r="R371">
        <v>493.39242974031788</v>
      </c>
      <c r="S371">
        <v>524.85226509866709</v>
      </c>
      <c r="T371">
        <v>542.26855565837718</v>
      </c>
      <c r="U371">
        <v>556.00328614738714</v>
      </c>
      <c r="V371">
        <v>564.1970281889395</v>
      </c>
      <c r="W371">
        <v>566.16228598041232</v>
      </c>
      <c r="X371">
        <v>564.13413598568195</v>
      </c>
      <c r="Y371">
        <v>559.93020612499947</v>
      </c>
      <c r="Z371">
        <v>563.24584848383961</v>
      </c>
      <c r="AA371">
        <v>570.62171387232411</v>
      </c>
      <c r="AB371">
        <v>583.01354137138776</v>
      </c>
      <c r="AC371">
        <v>601.24972879540962</v>
      </c>
      <c r="AD371">
        <v>616.89816153206323</v>
      </c>
      <c r="AE371">
        <v>634.16847175083331</v>
      </c>
      <c r="AF371">
        <v>653.98991337790392</v>
      </c>
      <c r="AG371">
        <v>672.18053175563637</v>
      </c>
      <c r="AH371">
        <v>696.49426831993605</v>
      </c>
      <c r="AI371">
        <v>738.44699438803389</v>
      </c>
      <c r="AJ371">
        <v>784.27401609314029</v>
      </c>
      <c r="AK371">
        <v>825.18979923751181</v>
      </c>
      <c r="AL371">
        <v>850.61559104451635</v>
      </c>
      <c r="AM371">
        <v>876.1903409961908</v>
      </c>
      <c r="AN371">
        <v>879.17938253723139</v>
      </c>
      <c r="AO371">
        <v>890.28486678316801</v>
      </c>
      <c r="AP371">
        <v>888.96007155822645</v>
      </c>
      <c r="AQ371">
        <v>870.41666993072886</v>
      </c>
      <c r="AR371">
        <v>836.585983850057</v>
      </c>
      <c r="AS371">
        <v>808.7347894391221</v>
      </c>
      <c r="AT371">
        <v>762.17452372263972</v>
      </c>
      <c r="AU371">
        <v>712.78704341719197</v>
      </c>
      <c r="AV371">
        <v>658.40385253773468</v>
      </c>
      <c r="AW371">
        <v>602.7382352673178</v>
      </c>
      <c r="AX371">
        <v>554.50023662572778</v>
      </c>
      <c r="AY371">
        <v>519.25078151817434</v>
      </c>
      <c r="AZ371">
        <v>507.26837731990338</v>
      </c>
    </row>
    <row r="372" spans="2:52" x14ac:dyDescent="0.35">
      <c r="B372" t="s">
        <v>91</v>
      </c>
      <c r="C372" t="s">
        <v>196</v>
      </c>
      <c r="D372" t="s">
        <v>387</v>
      </c>
      <c r="E372">
        <v>494.90208476625071</v>
      </c>
      <c r="F372">
        <v>479.10513877355987</v>
      </c>
      <c r="G372">
        <v>447.46797484470522</v>
      </c>
      <c r="H372">
        <v>426.29441053360199</v>
      </c>
      <c r="I372">
        <v>411.759961434432</v>
      </c>
      <c r="J372">
        <v>401.82453027871378</v>
      </c>
      <c r="K372">
        <v>395.30916949432822</v>
      </c>
      <c r="L372">
        <v>391.87926073398881</v>
      </c>
      <c r="M372">
        <v>386.38786854241471</v>
      </c>
      <c r="N372">
        <v>390.73016454978563</v>
      </c>
      <c r="O372">
        <v>399.82643862640828</v>
      </c>
      <c r="P372">
        <v>425.8327698173544</v>
      </c>
      <c r="Q372">
        <v>454.89729085955071</v>
      </c>
      <c r="R372">
        <v>501.89673315051948</v>
      </c>
      <c r="S372">
        <v>533.89882244102398</v>
      </c>
      <c r="T372">
        <v>551.61530694428109</v>
      </c>
      <c r="U372">
        <v>565.58677457860438</v>
      </c>
      <c r="V372">
        <v>573.92174713806912</v>
      </c>
      <c r="W372">
        <v>575.92087887557454</v>
      </c>
      <c r="X372">
        <v>573.85777090038698</v>
      </c>
      <c r="Y372">
        <v>569.58138047303294</v>
      </c>
      <c r="Z372">
        <v>572.95417253040841</v>
      </c>
      <c r="AA372">
        <v>580.45717119738583</v>
      </c>
      <c r="AB372">
        <v>593.0625890446322</v>
      </c>
      <c r="AC372">
        <v>611.61310247276572</v>
      </c>
      <c r="AD372">
        <v>627.53125766940252</v>
      </c>
      <c r="AE372">
        <v>645.09924565790641</v>
      </c>
      <c r="AF372">
        <v>665.26233734578761</v>
      </c>
      <c r="AG372">
        <v>683.76649628186397</v>
      </c>
      <c r="AH372">
        <v>708.49931384602269</v>
      </c>
      <c r="AI372">
        <v>751.17515338295902</v>
      </c>
      <c r="AJ372">
        <v>797.79206742016152</v>
      </c>
      <c r="AK372">
        <v>839.41309088268883</v>
      </c>
      <c r="AL372">
        <v>865.27713150531713</v>
      </c>
      <c r="AM372">
        <v>891.29269777300908</v>
      </c>
      <c r="AN372">
        <v>894.33325959413196</v>
      </c>
      <c r="AO372">
        <v>905.63016227669596</v>
      </c>
      <c r="AP372">
        <v>904.28253236708917</v>
      </c>
      <c r="AQ372">
        <v>885.41950947223563</v>
      </c>
      <c r="AR372">
        <v>851.00570455620436</v>
      </c>
      <c r="AS372">
        <v>822.67445614903829</v>
      </c>
      <c r="AT372">
        <v>775.31165962209946</v>
      </c>
      <c r="AU372">
        <v>725.07291753826576</v>
      </c>
      <c r="AV372">
        <v>669.75235687407701</v>
      </c>
      <c r="AW372">
        <v>613.12726541992981</v>
      </c>
      <c r="AX372">
        <v>564.05781791203913</v>
      </c>
      <c r="AY372">
        <v>528.20078951553853</v>
      </c>
      <c r="AZ372">
        <v>516.01185194799928</v>
      </c>
    </row>
    <row r="373" spans="2:52" x14ac:dyDescent="0.35">
      <c r="B373" t="s">
        <v>91</v>
      </c>
      <c r="C373" t="s">
        <v>196</v>
      </c>
      <c r="D373" t="s">
        <v>510</v>
      </c>
      <c r="E373">
        <v>503.72834149508788</v>
      </c>
      <c r="F373">
        <v>487.64966724714247</v>
      </c>
      <c r="G373">
        <v>455.44827508081681</v>
      </c>
      <c r="H373">
        <v>433.89709402444862</v>
      </c>
      <c r="I373">
        <v>419.10343248081671</v>
      </c>
      <c r="J373">
        <v>408.9908093738191</v>
      </c>
      <c r="K373">
        <v>402.35925136833828</v>
      </c>
      <c r="L373">
        <v>398.86817241654671</v>
      </c>
      <c r="M373">
        <v>393.27884481759918</v>
      </c>
      <c r="N373">
        <v>397.69858284942978</v>
      </c>
      <c r="O373">
        <v>406.9570830567306</v>
      </c>
      <c r="P373">
        <v>433.42722024634179</v>
      </c>
      <c r="Q373">
        <v>463.01008811372941</v>
      </c>
      <c r="R373">
        <v>510.84773488300061</v>
      </c>
      <c r="S373">
        <v>543.42056061740311</v>
      </c>
      <c r="T373">
        <v>561.45300709651656</v>
      </c>
      <c r="U373">
        <v>575.67364676711736</v>
      </c>
      <c r="V373">
        <v>584.15726813995764</v>
      </c>
      <c r="W373">
        <v>586.19205309148902</v>
      </c>
      <c r="X373">
        <v>584.09215092769557</v>
      </c>
      <c r="Y373">
        <v>579.73949385902722</v>
      </c>
      <c r="Z373">
        <v>583.17243746861425</v>
      </c>
      <c r="AA373">
        <v>590.80924723582598</v>
      </c>
      <c r="AB373">
        <v>603.6394745100655</v>
      </c>
      <c r="AC373">
        <v>622.52082427736252</v>
      </c>
      <c r="AD373">
        <v>638.722869416555</v>
      </c>
      <c r="AE373">
        <v>656.60417104217754</v>
      </c>
      <c r="AF373">
        <v>677.12685835344018</v>
      </c>
      <c r="AG373">
        <v>695.96102692646957</v>
      </c>
      <c r="AH373">
        <v>721.1349382022297</v>
      </c>
      <c r="AI373">
        <v>764.57187357502119</v>
      </c>
      <c r="AJ373">
        <v>812.02016994796952</v>
      </c>
      <c r="AK373">
        <v>854.3834772878638</v>
      </c>
      <c r="AL373">
        <v>880.70878624943668</v>
      </c>
      <c r="AM373">
        <v>907.18832321737978</v>
      </c>
      <c r="AN373">
        <v>910.28311148057924</v>
      </c>
      <c r="AO373">
        <v>921.78148707341404</v>
      </c>
      <c r="AP373">
        <v>920.40982306105502</v>
      </c>
      <c r="AQ373">
        <v>901.21039042399843</v>
      </c>
      <c r="AR373">
        <v>866.18283768480239</v>
      </c>
      <c r="AS373">
        <v>837.34631989286856</v>
      </c>
      <c r="AT373">
        <v>789.1388387012048</v>
      </c>
      <c r="AU373">
        <v>738.00412133455291</v>
      </c>
      <c r="AV373">
        <v>681.69695445908508</v>
      </c>
      <c r="AW373">
        <v>624.06199133566781</v>
      </c>
      <c r="AX373">
        <v>574.11742215304935</v>
      </c>
      <c r="AY373">
        <v>537.62090698148256</v>
      </c>
      <c r="AZ373">
        <v>525.21458764180215</v>
      </c>
    </row>
    <row r="374" spans="2:52" x14ac:dyDescent="0.35">
      <c r="B374" t="s">
        <v>94</v>
      </c>
      <c r="C374" t="s">
        <v>199</v>
      </c>
      <c r="D374" t="s">
        <v>315</v>
      </c>
      <c r="E374">
        <v>227.96120564601759</v>
      </c>
      <c r="F374">
        <v>218.4231481717064</v>
      </c>
      <c r="G374">
        <v>206.57516056498579</v>
      </c>
      <c r="H374">
        <v>197.12115793020499</v>
      </c>
      <c r="I374">
        <v>191.90287100422211</v>
      </c>
      <c r="J374">
        <v>188.9738443844754</v>
      </c>
      <c r="K374">
        <v>185.79201608367879</v>
      </c>
      <c r="L374">
        <v>184.26536333254609</v>
      </c>
      <c r="M374">
        <v>184.67544063064099</v>
      </c>
      <c r="N374">
        <v>188.48101647469781</v>
      </c>
      <c r="O374">
        <v>193.17105201849401</v>
      </c>
      <c r="P374">
        <v>199.57430470151891</v>
      </c>
      <c r="Q374">
        <v>205.88854325887601</v>
      </c>
      <c r="R374">
        <v>215.04465519272631</v>
      </c>
      <c r="S374">
        <v>217.87457199716869</v>
      </c>
      <c r="T374">
        <v>214.72122278805369</v>
      </c>
      <c r="U374">
        <v>211.53739559131401</v>
      </c>
      <c r="V374">
        <v>208.11852675446411</v>
      </c>
      <c r="W374">
        <v>206.68888601299699</v>
      </c>
      <c r="X374">
        <v>202.36665882385489</v>
      </c>
      <c r="Y374">
        <v>193.53987017213441</v>
      </c>
      <c r="Z374">
        <v>189.27975827188399</v>
      </c>
      <c r="AA374">
        <v>192.10470658928719</v>
      </c>
      <c r="AB374">
        <v>194.30267784685469</v>
      </c>
      <c r="AC374">
        <v>198.87003546506719</v>
      </c>
      <c r="AD374">
        <v>203.71178008024421</v>
      </c>
      <c r="AE374">
        <v>209.5675514960605</v>
      </c>
      <c r="AF374">
        <v>216.9371772084325</v>
      </c>
      <c r="AG374">
        <v>225.0094735005469</v>
      </c>
      <c r="AH374">
        <v>235.51549115978719</v>
      </c>
      <c r="AI374">
        <v>252.84553024818351</v>
      </c>
      <c r="AJ374">
        <v>268.02577400148851</v>
      </c>
      <c r="AK374">
        <v>284.10564284113002</v>
      </c>
      <c r="AL374">
        <v>299.89074698626979</v>
      </c>
      <c r="AM374">
        <v>319.19729852358932</v>
      </c>
      <c r="AN374">
        <v>334.96315898235412</v>
      </c>
      <c r="AO374">
        <v>347.35088529731411</v>
      </c>
      <c r="AP374">
        <v>352.383893661245</v>
      </c>
      <c r="AQ374">
        <v>349.5225281740249</v>
      </c>
      <c r="AR374">
        <v>337.13735510934907</v>
      </c>
      <c r="AS374">
        <v>327.91897147127429</v>
      </c>
      <c r="AT374">
        <v>307.5599057605657</v>
      </c>
      <c r="AU374">
        <v>290.31428724755148</v>
      </c>
      <c r="AV374">
        <v>270.99910296400128</v>
      </c>
      <c r="AW374">
        <v>253.24565677084709</v>
      </c>
      <c r="AX374">
        <v>238.54833845662361</v>
      </c>
      <c r="AY374">
        <v>226.96425571935009</v>
      </c>
      <c r="AZ374">
        <v>233.05188526321069</v>
      </c>
    </row>
    <row r="375" spans="2:52" x14ac:dyDescent="0.35">
      <c r="B375" t="s">
        <v>94</v>
      </c>
      <c r="C375" t="s">
        <v>199</v>
      </c>
      <c r="D375" t="s">
        <v>316</v>
      </c>
      <c r="E375">
        <v>272.17924866212422</v>
      </c>
      <c r="F375">
        <v>260.79107711031457</v>
      </c>
      <c r="G375">
        <v>246.6449141444858</v>
      </c>
      <c r="H375">
        <v>235.3571016998541</v>
      </c>
      <c r="I375">
        <v>229.1266143202476</v>
      </c>
      <c r="J375">
        <v>225.62943916531361</v>
      </c>
      <c r="K375">
        <v>221.83042593484549</v>
      </c>
      <c r="L375">
        <v>220.00764561749409</v>
      </c>
      <c r="M375">
        <v>220.49726634297039</v>
      </c>
      <c r="N375">
        <v>225.0410165439169</v>
      </c>
      <c r="O375">
        <v>230.64078667538101</v>
      </c>
      <c r="P375">
        <v>238.28608974052511</v>
      </c>
      <c r="Q375">
        <v>245.8251124507469</v>
      </c>
      <c r="R375">
        <v>256.75725180208673</v>
      </c>
      <c r="S375">
        <v>260.13609263347581</v>
      </c>
      <c r="T375">
        <v>256.37108263506849</v>
      </c>
      <c r="U375">
        <v>252.56968277923389</v>
      </c>
      <c r="V375">
        <v>248.487649835729</v>
      </c>
      <c r="W375">
        <v>246.78069912116959</v>
      </c>
      <c r="X375">
        <v>241.6200817891378</v>
      </c>
      <c r="Y375">
        <v>231.081145146316</v>
      </c>
      <c r="Z375">
        <v>225.994691716923</v>
      </c>
      <c r="AA375">
        <v>229.36760031495041</v>
      </c>
      <c r="AB375">
        <v>231.99191599081439</v>
      </c>
      <c r="AC375">
        <v>237.4452121399261</v>
      </c>
      <c r="AD375">
        <v>243.2261186228437</v>
      </c>
      <c r="AE375">
        <v>250.217744499612</v>
      </c>
      <c r="AF375">
        <v>259.01686970001668</v>
      </c>
      <c r="AG375">
        <v>268.65496375000799</v>
      </c>
      <c r="AH375">
        <v>281.19885245606872</v>
      </c>
      <c r="AI375">
        <v>301.89043024009482</v>
      </c>
      <c r="AJ375">
        <v>320.01521304063112</v>
      </c>
      <c r="AK375">
        <v>339.21412281545992</v>
      </c>
      <c r="AL375">
        <v>358.06109186048701</v>
      </c>
      <c r="AM375">
        <v>381.11256975029971</v>
      </c>
      <c r="AN375">
        <v>399.93656237666721</v>
      </c>
      <c r="AO375">
        <v>414.72715813388322</v>
      </c>
      <c r="AP375">
        <v>420.73642813718402</v>
      </c>
      <c r="AQ375">
        <v>417.32003846573861</v>
      </c>
      <c r="AR375">
        <v>402.53249121733359</v>
      </c>
      <c r="AS375">
        <v>391.52600120786019</v>
      </c>
      <c r="AT375">
        <v>367.21785108687811</v>
      </c>
      <c r="AU375">
        <v>346.62706908831899</v>
      </c>
      <c r="AV375">
        <v>323.56528394304041</v>
      </c>
      <c r="AW375">
        <v>302.36817002042159</v>
      </c>
      <c r="AX375">
        <v>284.81998657062371</v>
      </c>
      <c r="AY375">
        <v>270.98891857404999</v>
      </c>
      <c r="AZ375">
        <v>278.25737651489032</v>
      </c>
    </row>
    <row r="376" spans="2:52" x14ac:dyDescent="0.35">
      <c r="B376" t="s">
        <v>94</v>
      </c>
      <c r="C376" t="s">
        <v>199</v>
      </c>
      <c r="D376" t="s">
        <v>317</v>
      </c>
      <c r="E376">
        <v>333.49514452228692</v>
      </c>
      <c r="F376">
        <v>319.54147268219032</v>
      </c>
      <c r="G376">
        <v>302.20849566092852</v>
      </c>
      <c r="H376">
        <v>288.37779158974502</v>
      </c>
      <c r="I376">
        <v>280.74371478440571</v>
      </c>
      <c r="J376">
        <v>276.45870430161818</v>
      </c>
      <c r="K376">
        <v>271.80385837723321</v>
      </c>
      <c r="L376">
        <v>269.57044643140893</v>
      </c>
      <c r="M376">
        <v>270.17036775313511</v>
      </c>
      <c r="N376">
        <v>275.73772322709658</v>
      </c>
      <c r="O376">
        <v>282.59899629792682</v>
      </c>
      <c r="P376">
        <v>291.96661511221782</v>
      </c>
      <c r="Q376">
        <v>301.20401098519761</v>
      </c>
      <c r="R376">
        <v>314.59891677185669</v>
      </c>
      <c r="S376">
        <v>318.73893485523638</v>
      </c>
      <c r="T376">
        <v>314.12575233041667</v>
      </c>
      <c r="U376">
        <v>309.46798212736093</v>
      </c>
      <c r="V376">
        <v>304.46635847996509</v>
      </c>
      <c r="W376">
        <v>302.37486995524262</v>
      </c>
      <c r="X376">
        <v>296.0516809853641</v>
      </c>
      <c r="Y376">
        <v>283.13855768119879</v>
      </c>
      <c r="Z376">
        <v>276.90624008211898</v>
      </c>
      <c r="AA376">
        <v>281.03898953266929</v>
      </c>
      <c r="AB376">
        <v>284.25450482230411</v>
      </c>
      <c r="AC376">
        <v>290.93630659929579</v>
      </c>
      <c r="AD376">
        <v>298.01952198939949</v>
      </c>
      <c r="AE376">
        <v>306.58620476804538</v>
      </c>
      <c r="AF376">
        <v>317.36757603276448</v>
      </c>
      <c r="AG376">
        <v>329.1769170604905</v>
      </c>
      <c r="AH376">
        <v>344.5466632753911</v>
      </c>
      <c r="AI376">
        <v>369.89959064732341</v>
      </c>
      <c r="AJ376">
        <v>392.10748154720392</v>
      </c>
      <c r="AK376">
        <v>415.63147619962172</v>
      </c>
      <c r="AL376">
        <v>438.72424574900373</v>
      </c>
      <c r="AM376">
        <v>466.96870592773871</v>
      </c>
      <c r="AN376">
        <v>490.03332298533769</v>
      </c>
      <c r="AO376">
        <v>508.1559090894188</v>
      </c>
      <c r="AP376">
        <v>515.51893319237695</v>
      </c>
      <c r="AQ376">
        <v>511.33290735527322</v>
      </c>
      <c r="AR376">
        <v>493.21405652084059</v>
      </c>
      <c r="AS376">
        <v>479.72805053605288</v>
      </c>
      <c r="AT376">
        <v>449.94381798520999</v>
      </c>
      <c r="AU376">
        <v>424.71439343432968</v>
      </c>
      <c r="AV376">
        <v>396.45730400605362</v>
      </c>
      <c r="AW376">
        <v>370.48495451274403</v>
      </c>
      <c r="AX376">
        <v>348.98355789834312</v>
      </c>
      <c r="AY376">
        <v>332.03665969398799</v>
      </c>
      <c r="AZ376">
        <v>340.94253860779071</v>
      </c>
    </row>
    <row r="377" spans="2:52" x14ac:dyDescent="0.35">
      <c r="B377" t="s">
        <v>94</v>
      </c>
      <c r="C377" t="s">
        <v>199</v>
      </c>
      <c r="D377" t="s">
        <v>318</v>
      </c>
      <c r="E377">
        <v>340.67117284774451</v>
      </c>
      <c r="F377">
        <v>326.41725092601001</v>
      </c>
      <c r="G377">
        <v>308.7113091521511</v>
      </c>
      <c r="H377">
        <v>294.58300097546248</v>
      </c>
      <c r="I377">
        <v>286.78465685680959</v>
      </c>
      <c r="J377">
        <v>282.40744306280618</v>
      </c>
      <c r="K377">
        <v>277.65243584146481</v>
      </c>
      <c r="L377">
        <v>275.37096614233008</v>
      </c>
      <c r="M377">
        <v>275.98379635484059</v>
      </c>
      <c r="N377">
        <v>281.67094817737058</v>
      </c>
      <c r="O377">
        <v>288.67985964927999</v>
      </c>
      <c r="P377">
        <v>298.24904750905068</v>
      </c>
      <c r="Q377">
        <v>307.68521033719219</v>
      </c>
      <c r="R377">
        <v>321.36834287893532</v>
      </c>
      <c r="S377">
        <v>325.59744437933688</v>
      </c>
      <c r="T377">
        <v>320.88499705557678</v>
      </c>
      <c r="U377">
        <v>316.12700263199002</v>
      </c>
      <c r="V377">
        <v>311.01775584957551</v>
      </c>
      <c r="W377">
        <v>308.88126342856759</v>
      </c>
      <c r="X377">
        <v>302.42201435736422</v>
      </c>
      <c r="Y377">
        <v>289.23103111993493</v>
      </c>
      <c r="Z377">
        <v>282.86460875693632</v>
      </c>
      <c r="AA377">
        <v>287.08628522068688</v>
      </c>
      <c r="AB377">
        <v>290.37099080942602</v>
      </c>
      <c r="AC377">
        <v>297.19656918887921</v>
      </c>
      <c r="AD377">
        <v>304.43219865489851</v>
      </c>
      <c r="AE377">
        <v>313.18321622607289</v>
      </c>
      <c r="AF377">
        <v>324.19657715197201</v>
      </c>
      <c r="AG377">
        <v>336.26002732374963</v>
      </c>
      <c r="AH377">
        <v>351.96049419832042</v>
      </c>
      <c r="AI377">
        <v>377.8589567240399</v>
      </c>
      <c r="AJ377">
        <v>400.54470901639888</v>
      </c>
      <c r="AK377">
        <v>424.5748845075077</v>
      </c>
      <c r="AL377">
        <v>448.16455594923059</v>
      </c>
      <c r="AM377">
        <v>477.01677024255753</v>
      </c>
      <c r="AN377">
        <v>500.57768341732572</v>
      </c>
      <c r="AO377">
        <v>519.09022479766634</v>
      </c>
      <c r="AP377">
        <v>526.61168379957803</v>
      </c>
      <c r="AQ377">
        <v>522.33558456718936</v>
      </c>
      <c r="AR377">
        <v>503.82685883068331</v>
      </c>
      <c r="AS377">
        <v>490.05066582958148</v>
      </c>
      <c r="AT377">
        <v>459.62554689719019</v>
      </c>
      <c r="AU377">
        <v>433.85324468171461</v>
      </c>
      <c r="AV377">
        <v>404.98812938720658</v>
      </c>
      <c r="AW377">
        <v>378.45691623814679</v>
      </c>
      <c r="AX377">
        <v>356.49286032067607</v>
      </c>
      <c r="AY377">
        <v>339.18130486856012</v>
      </c>
      <c r="AZ377">
        <v>348.27881727507861</v>
      </c>
    </row>
    <row r="378" spans="2:52" x14ac:dyDescent="0.35">
      <c r="B378" t="s">
        <v>94</v>
      </c>
      <c r="C378" t="s">
        <v>199</v>
      </c>
      <c r="D378" t="s">
        <v>319</v>
      </c>
      <c r="E378">
        <v>349.72737434353178</v>
      </c>
      <c r="F378">
        <v>335.09453456987171</v>
      </c>
      <c r="G378">
        <v>316.9179084846977</v>
      </c>
      <c r="H378">
        <v>302.41402169778178</v>
      </c>
      <c r="I378">
        <v>294.40837099935089</v>
      </c>
      <c r="J378">
        <v>289.91479593598262</v>
      </c>
      <c r="K378">
        <v>285.03338440766549</v>
      </c>
      <c r="L378">
        <v>282.69126546389651</v>
      </c>
      <c r="M378">
        <v>283.32038679326558</v>
      </c>
      <c r="N378">
        <v>289.15872250497353</v>
      </c>
      <c r="O378">
        <v>296.35395474486921</v>
      </c>
      <c r="P378">
        <v>306.17752424980432</v>
      </c>
      <c r="Q378">
        <v>315.86453246414152</v>
      </c>
      <c r="R378">
        <v>329.91140932964328</v>
      </c>
      <c r="S378">
        <v>334.25293476956881</v>
      </c>
      <c r="T378">
        <v>329.41521452604411</v>
      </c>
      <c r="U378">
        <v>324.53073638545942</v>
      </c>
      <c r="V378">
        <v>319.28566840054498</v>
      </c>
      <c r="W378">
        <v>317.09238072534191</v>
      </c>
      <c r="X378">
        <v>310.46142278716468</v>
      </c>
      <c r="Y378">
        <v>296.91977823276193</v>
      </c>
      <c r="Z378">
        <v>290.38411465324162</v>
      </c>
      <c r="AA378">
        <v>294.71801767372187</v>
      </c>
      <c r="AB378">
        <v>298.09004193817191</v>
      </c>
      <c r="AC378">
        <v>305.09706746683031</v>
      </c>
      <c r="AD378">
        <v>312.52504463824943</v>
      </c>
      <c r="AE378">
        <v>321.508694098278</v>
      </c>
      <c r="AF378">
        <v>332.81482771420838</v>
      </c>
      <c r="AG378">
        <v>345.19896552907829</v>
      </c>
      <c r="AH378">
        <v>361.31680435327871</v>
      </c>
      <c r="AI378">
        <v>387.9037363291821</v>
      </c>
      <c r="AJ378">
        <v>411.19255327807122</v>
      </c>
      <c r="AK378">
        <v>435.86153277894527</v>
      </c>
      <c r="AL378">
        <v>460.07829813063972</v>
      </c>
      <c r="AM378">
        <v>489.69750266871142</v>
      </c>
      <c r="AN378">
        <v>513.88474526064692</v>
      </c>
      <c r="AO378">
        <v>532.88941312042539</v>
      </c>
      <c r="AP378">
        <v>540.61081815150703</v>
      </c>
      <c r="AQ378">
        <v>536.22104561961157</v>
      </c>
      <c r="AR378">
        <v>517.22029483649249</v>
      </c>
      <c r="AS378">
        <v>503.07788364727719</v>
      </c>
      <c r="AT378">
        <v>471.84396130107848</v>
      </c>
      <c r="AU378">
        <v>445.38654340668398</v>
      </c>
      <c r="AV378">
        <v>415.75409491482623</v>
      </c>
      <c r="AW378">
        <v>388.51759164627339</v>
      </c>
      <c r="AX378">
        <v>365.96965622297131</v>
      </c>
      <c r="AY378">
        <v>348.19790059286743</v>
      </c>
      <c r="AZ378">
        <v>357.5372559025443</v>
      </c>
    </row>
    <row r="379" spans="2:52" x14ac:dyDescent="0.35">
      <c r="B379" t="s">
        <v>94</v>
      </c>
      <c r="C379" t="s">
        <v>199</v>
      </c>
      <c r="D379" t="s">
        <v>320</v>
      </c>
      <c r="E379">
        <v>355.23215755875339</v>
      </c>
      <c r="F379">
        <v>340.36899377649002</v>
      </c>
      <c r="G379">
        <v>321.90626373285181</v>
      </c>
      <c r="H379">
        <v>307.17408268475612</v>
      </c>
      <c r="I379">
        <v>299.04242134253627</v>
      </c>
      <c r="J379">
        <v>294.4781164524519</v>
      </c>
      <c r="K379">
        <v>289.51987046901638</v>
      </c>
      <c r="L379">
        <v>287.14088607519818</v>
      </c>
      <c r="M379">
        <v>287.77990990802658</v>
      </c>
      <c r="N379">
        <v>293.71014226491701</v>
      </c>
      <c r="O379">
        <v>301.0186289897901</v>
      </c>
      <c r="P379">
        <v>310.99682356697139</v>
      </c>
      <c r="Q379">
        <v>320.83630734981142</v>
      </c>
      <c r="R379">
        <v>335.10428504318122</v>
      </c>
      <c r="S379">
        <v>339.51414701642801</v>
      </c>
      <c r="T379">
        <v>334.60028002789511</v>
      </c>
      <c r="U379">
        <v>329.63891916306312</v>
      </c>
      <c r="V379">
        <v>324.31129269309929</v>
      </c>
      <c r="W379">
        <v>322.08348220365201</v>
      </c>
      <c r="X379">
        <v>315.34815157795663</v>
      </c>
      <c r="Y379">
        <v>301.59335865966182</v>
      </c>
      <c r="Z379">
        <v>294.95482234608568</v>
      </c>
      <c r="AA379">
        <v>299.3569419213847</v>
      </c>
      <c r="AB379">
        <v>302.78204256456303</v>
      </c>
      <c r="AC379">
        <v>309.89936016455601</v>
      </c>
      <c r="AD379">
        <v>317.44425527565028</v>
      </c>
      <c r="AE379">
        <v>326.56930928787278</v>
      </c>
      <c r="AF379">
        <v>338.0534038503115</v>
      </c>
      <c r="AG379">
        <v>350.63247062693699</v>
      </c>
      <c r="AH379">
        <v>367.00400766046869</v>
      </c>
      <c r="AI379">
        <v>394.00942359737149</v>
      </c>
      <c r="AJ379">
        <v>417.66481147564019</v>
      </c>
      <c r="AK379">
        <v>442.72208595784929</v>
      </c>
      <c r="AL379">
        <v>467.32002834404148</v>
      </c>
      <c r="AM379">
        <v>497.4054454578245</v>
      </c>
      <c r="AN379">
        <v>521.97340038974335</v>
      </c>
      <c r="AO379">
        <v>541.27720576153877</v>
      </c>
      <c r="AP379">
        <v>549.12014734918205</v>
      </c>
      <c r="AQ379">
        <v>544.66127886448157</v>
      </c>
      <c r="AR379">
        <v>525.36145222496486</v>
      </c>
      <c r="AS379">
        <v>510.99643647731813</v>
      </c>
      <c r="AT379">
        <v>479.27088555386069</v>
      </c>
      <c r="AU379">
        <v>452.39702227764121</v>
      </c>
      <c r="AV379">
        <v>422.2981527474243</v>
      </c>
      <c r="AW379">
        <v>394.63294112764368</v>
      </c>
      <c r="AX379">
        <v>371.73009640766708</v>
      </c>
      <c r="AY379">
        <v>353.67860956612668</v>
      </c>
      <c r="AZ379">
        <v>363.16496831368488</v>
      </c>
    </row>
    <row r="380" spans="2:52" x14ac:dyDescent="0.35">
      <c r="B380" t="s">
        <v>94</v>
      </c>
      <c r="C380" t="s">
        <v>199</v>
      </c>
      <c r="D380" t="s">
        <v>321</v>
      </c>
      <c r="E380">
        <v>360.7467170086079</v>
      </c>
      <c r="F380">
        <v>345.65282017319561</v>
      </c>
      <c r="G380">
        <v>326.90347806399438</v>
      </c>
      <c r="H380">
        <v>311.94259731490871</v>
      </c>
      <c r="I380">
        <v>303.68470153995639</v>
      </c>
      <c r="J380">
        <v>299.04954121032898</v>
      </c>
      <c r="K380">
        <v>294.01432431741688</v>
      </c>
      <c r="L380">
        <v>291.59840900225379</v>
      </c>
      <c r="M380">
        <v>292.24735292491931</v>
      </c>
      <c r="N380">
        <v>298.26964513108749</v>
      </c>
      <c r="O380">
        <v>305.6915874755469</v>
      </c>
      <c r="P380">
        <v>315.82468173178938</v>
      </c>
      <c r="Q380">
        <v>325.81691187253023</v>
      </c>
      <c r="R380">
        <v>340.30638305838119</v>
      </c>
      <c r="S380">
        <v>344.78470292740019</v>
      </c>
      <c r="T380">
        <v>339.7945539608416</v>
      </c>
      <c r="U380">
        <v>334.75617383168031</v>
      </c>
      <c r="V380">
        <v>329.3458422567025</v>
      </c>
      <c r="W380">
        <v>327.08344764212558</v>
      </c>
      <c r="X380">
        <v>320.24355896795549</v>
      </c>
      <c r="Y380">
        <v>306.27523914435551</v>
      </c>
      <c r="Z380">
        <v>299.53364739961353</v>
      </c>
      <c r="AA380">
        <v>304.00410467910632</v>
      </c>
      <c r="AB380">
        <v>307.48237596215102</v>
      </c>
      <c r="AC380">
        <v>314.71018150698092</v>
      </c>
      <c r="AD380">
        <v>322.37220219848149</v>
      </c>
      <c r="AE380">
        <v>331.63891189069471</v>
      </c>
      <c r="AF380">
        <v>343.30128344986571</v>
      </c>
      <c r="AG380">
        <v>356.07562537286339</v>
      </c>
      <c r="AH380">
        <v>372.70131117174719</v>
      </c>
      <c r="AI380">
        <v>400.12595427737119</v>
      </c>
      <c r="AJ380">
        <v>424.14856409765258</v>
      </c>
      <c r="AK380">
        <v>449.59482315471848</v>
      </c>
      <c r="AL380">
        <v>474.5746195277934</v>
      </c>
      <c r="AM380">
        <v>505.12707718877169</v>
      </c>
      <c r="AN380">
        <v>530.07642058778345</v>
      </c>
      <c r="AO380">
        <v>549.67989472566899</v>
      </c>
      <c r="AP380">
        <v>557.64458871304998</v>
      </c>
      <c r="AQ380">
        <v>553.11650156440055</v>
      </c>
      <c r="AR380">
        <v>533.5170679239103</v>
      </c>
      <c r="AS380">
        <v>518.92905228266466</v>
      </c>
      <c r="AT380">
        <v>486.71099967284789</v>
      </c>
      <c r="AU380">
        <v>459.4199514275017</v>
      </c>
      <c r="AV380">
        <v>428.85383251722169</v>
      </c>
      <c r="AW380">
        <v>400.75915118045788</v>
      </c>
      <c r="AX380">
        <v>377.50076686168183</v>
      </c>
      <c r="AY380">
        <v>359.16905201930382</v>
      </c>
      <c r="AZ380">
        <v>368.80267527589621</v>
      </c>
    </row>
    <row r="381" spans="2:52" x14ac:dyDescent="0.35">
      <c r="B381" t="s">
        <v>94</v>
      </c>
      <c r="C381" t="s">
        <v>199</v>
      </c>
      <c r="D381" t="s">
        <v>322</v>
      </c>
      <c r="E381">
        <v>366.33106192237221</v>
      </c>
      <c r="F381">
        <v>351.00351216082748</v>
      </c>
      <c r="G381">
        <v>331.96393097720829</v>
      </c>
      <c r="H381">
        <v>316.77145638574649</v>
      </c>
      <c r="I381">
        <v>308.38572871075189</v>
      </c>
      <c r="J381">
        <v>303.67881628251672</v>
      </c>
      <c r="K381">
        <v>298.56565443121713</v>
      </c>
      <c r="L381">
        <v>296.11234084251129</v>
      </c>
      <c r="M381">
        <v>296.77133039143757</v>
      </c>
      <c r="N381">
        <v>302.88684744280908</v>
      </c>
      <c r="O381">
        <v>310.42368116126408</v>
      </c>
      <c r="P381">
        <v>320.71363531588571</v>
      </c>
      <c r="Q381">
        <v>330.86054478406788</v>
      </c>
      <c r="R381">
        <v>345.57431241089779</v>
      </c>
      <c r="S381">
        <v>350.1219564943965</v>
      </c>
      <c r="T381">
        <v>345.05456021916831</v>
      </c>
      <c r="U381">
        <v>339.93818616484742</v>
      </c>
      <c r="V381">
        <v>334.44410287103761</v>
      </c>
      <c r="W381">
        <v>332.14668647729212</v>
      </c>
      <c r="X381">
        <v>325.20091659692548</v>
      </c>
      <c r="Y381">
        <v>311.01636773482568</v>
      </c>
      <c r="Z381">
        <v>304.1704164164675</v>
      </c>
      <c r="AA381">
        <v>308.71007619786508</v>
      </c>
      <c r="AB381">
        <v>312.24219098282498</v>
      </c>
      <c r="AC381">
        <v>319.58188267166929</v>
      </c>
      <c r="AD381">
        <v>327.36251114048412</v>
      </c>
      <c r="AE381">
        <v>336.77266913228578</v>
      </c>
      <c r="AF381">
        <v>348.61557374201072</v>
      </c>
      <c r="AG381">
        <v>361.58766197282222</v>
      </c>
      <c r="AH381">
        <v>378.47071273041911</v>
      </c>
      <c r="AI381">
        <v>406.31988822682592</v>
      </c>
      <c r="AJ381">
        <v>430.71436709716448</v>
      </c>
      <c r="AK381">
        <v>456.55453323817562</v>
      </c>
      <c r="AL381">
        <v>481.92101587129349</v>
      </c>
      <c r="AM381">
        <v>512.94642436868367</v>
      </c>
      <c r="AN381">
        <v>538.2819826169042</v>
      </c>
      <c r="AO381">
        <v>558.18891775923578</v>
      </c>
      <c r="AP381">
        <v>566.276904894582</v>
      </c>
      <c r="AQ381">
        <v>561.67872313593216</v>
      </c>
      <c r="AR381">
        <v>541.77589103773585</v>
      </c>
      <c r="AS381">
        <v>526.96205349123875</v>
      </c>
      <c r="AT381">
        <v>494.24526670106701</v>
      </c>
      <c r="AU381">
        <v>466.53175410809217</v>
      </c>
      <c r="AV381">
        <v>435.49247288580131</v>
      </c>
      <c r="AW381">
        <v>406.96288699293302</v>
      </c>
      <c r="AX381">
        <v>383.3444638046422</v>
      </c>
      <c r="AY381">
        <v>364.72897474142172</v>
      </c>
      <c r="AZ381">
        <v>374.51172610506978</v>
      </c>
    </row>
    <row r="382" spans="2:52" x14ac:dyDescent="0.35">
      <c r="B382" t="s">
        <v>94</v>
      </c>
      <c r="C382" t="s">
        <v>199</v>
      </c>
      <c r="D382" t="s">
        <v>387</v>
      </c>
      <c r="E382">
        <v>372.11605559264922</v>
      </c>
      <c r="F382">
        <v>356.54645761961478</v>
      </c>
      <c r="G382">
        <v>337.20620890304338</v>
      </c>
      <c r="H382">
        <v>321.7738191679237</v>
      </c>
      <c r="I382">
        <v>313.25566651846492</v>
      </c>
      <c r="J382">
        <v>308.47442389704048</v>
      </c>
      <c r="K382">
        <v>303.28051647972308</v>
      </c>
      <c r="L382">
        <v>300.78846087578268</v>
      </c>
      <c r="M382">
        <v>301.45785699615652</v>
      </c>
      <c r="N382">
        <v>307.66994851557058</v>
      </c>
      <c r="O382">
        <v>315.32580172182548</v>
      </c>
      <c r="P382">
        <v>325.77825184208962</v>
      </c>
      <c r="Q382">
        <v>336.08539835579643</v>
      </c>
      <c r="R382">
        <v>351.03152152501588</v>
      </c>
      <c r="S382">
        <v>355.65098068228872</v>
      </c>
      <c r="T382">
        <v>350.50356155771988</v>
      </c>
      <c r="U382">
        <v>345.30639121120458</v>
      </c>
      <c r="V382">
        <v>339.72554695065651</v>
      </c>
      <c r="W382">
        <v>337.39185042487401</v>
      </c>
      <c r="X382">
        <v>330.33639496506919</v>
      </c>
      <c r="Y382">
        <v>315.92784782951588</v>
      </c>
      <c r="Z382">
        <v>308.97378723744271</v>
      </c>
      <c r="AA382">
        <v>313.58513600683591</v>
      </c>
      <c r="AB382">
        <v>317.17302892201081</v>
      </c>
      <c r="AC382">
        <v>324.62862688901492</v>
      </c>
      <c r="AD382">
        <v>332.53212478147788</v>
      </c>
      <c r="AE382">
        <v>342.09088525359681</v>
      </c>
      <c r="AF382">
        <v>354.12080957124778</v>
      </c>
      <c r="AG382">
        <v>367.29774924957701</v>
      </c>
      <c r="AH382">
        <v>384.44741223834842</v>
      </c>
      <c r="AI382">
        <v>412.73637382093563</v>
      </c>
      <c r="AJ382">
        <v>437.5160832123064</v>
      </c>
      <c r="AK382">
        <v>463.76430974759643</v>
      </c>
      <c r="AL382">
        <v>489.53137250269378</v>
      </c>
      <c r="AM382">
        <v>521.04672523476972</v>
      </c>
      <c r="AN382">
        <v>546.78237525607051</v>
      </c>
      <c r="AO382">
        <v>567.00367493300814</v>
      </c>
      <c r="AP382">
        <v>575.21938521074298</v>
      </c>
      <c r="AQ382">
        <v>570.54859030203977</v>
      </c>
      <c r="AR382">
        <v>550.33145846331797</v>
      </c>
      <c r="AS382">
        <v>535.28368509934114</v>
      </c>
      <c r="AT382">
        <v>502.05024432001619</v>
      </c>
      <c r="AU382">
        <v>473.89908799000688</v>
      </c>
      <c r="AV382">
        <v>442.36964345899031</v>
      </c>
      <c r="AW382">
        <v>413.38952663669488</v>
      </c>
      <c r="AX382">
        <v>389.39812817317312</v>
      </c>
      <c r="AY382">
        <v>370.48866871652012</v>
      </c>
      <c r="AZ382">
        <v>380.42590644673407</v>
      </c>
    </row>
    <row r="383" spans="2:52" x14ac:dyDescent="0.35">
      <c r="B383" t="s">
        <v>94</v>
      </c>
      <c r="C383" t="s">
        <v>199</v>
      </c>
      <c r="D383" t="s">
        <v>510</v>
      </c>
      <c r="E383">
        <v>377.8730803546099</v>
      </c>
      <c r="F383">
        <v>362.06260440891788</v>
      </c>
      <c r="G383">
        <v>342.42314180708041</v>
      </c>
      <c r="H383">
        <v>326.75199685431812</v>
      </c>
      <c r="I383">
        <v>318.10205946998411</v>
      </c>
      <c r="J383">
        <v>313.24684602211778</v>
      </c>
      <c r="K383">
        <v>307.97258342215389</v>
      </c>
      <c r="L383">
        <v>305.4419731103356</v>
      </c>
      <c r="M383">
        <v>306.12172548914702</v>
      </c>
      <c r="N383">
        <v>312.4299245646942</v>
      </c>
      <c r="O383">
        <v>320.20422183112851</v>
      </c>
      <c r="P383">
        <v>330.81838229218852</v>
      </c>
      <c r="Q383">
        <v>341.28499114785222</v>
      </c>
      <c r="R383">
        <v>356.46234648211077</v>
      </c>
      <c r="S383">
        <v>361.15327350634499</v>
      </c>
      <c r="T383">
        <v>355.92621842166392</v>
      </c>
      <c r="U383">
        <v>350.64864241157301</v>
      </c>
      <c r="V383">
        <v>344.98145665052328</v>
      </c>
      <c r="W383">
        <v>342.61165539750868</v>
      </c>
      <c r="X383">
        <v>335.44704465891789</v>
      </c>
      <c r="Y383">
        <v>320.81558222208542</v>
      </c>
      <c r="Z383">
        <v>313.75393503592932</v>
      </c>
      <c r="AA383">
        <v>318.43662619609682</v>
      </c>
      <c r="AB383">
        <v>322.08002756903761</v>
      </c>
      <c r="AC383">
        <v>329.65097143812312</v>
      </c>
      <c r="AD383">
        <v>337.6767447131964</v>
      </c>
      <c r="AE383">
        <v>347.38338921209822</v>
      </c>
      <c r="AF383">
        <v>359.59942904704639</v>
      </c>
      <c r="AG383">
        <v>372.98022977053847</v>
      </c>
      <c r="AH383">
        <v>390.39521599113982</v>
      </c>
      <c r="AI383">
        <v>419.1218374109564</v>
      </c>
      <c r="AJ383">
        <v>444.28491483607968</v>
      </c>
      <c r="AK383">
        <v>470.93922890199389</v>
      </c>
      <c r="AL383">
        <v>497.10493508054651</v>
      </c>
      <c r="AM383">
        <v>529.10786329702751</v>
      </c>
      <c r="AN383">
        <v>555.24167075392131</v>
      </c>
      <c r="AO383">
        <v>575.775815096413</v>
      </c>
      <c r="AP383">
        <v>584.11863100905703</v>
      </c>
      <c r="AQ383">
        <v>579.37557401560014</v>
      </c>
      <c r="AR383">
        <v>558.84566199214271</v>
      </c>
      <c r="AS383">
        <v>543.56508382824723</v>
      </c>
      <c r="AT383">
        <v>509.81748694462021</v>
      </c>
      <c r="AU383">
        <v>481.23080276883837</v>
      </c>
      <c r="AV383">
        <v>449.21356473854138</v>
      </c>
      <c r="AW383">
        <v>419.78509518423408</v>
      </c>
      <c r="AX383">
        <v>395.42252468190151</v>
      </c>
      <c r="AY383">
        <v>376.22051610061089</v>
      </c>
      <c r="AZ383">
        <v>386.31149329682893</v>
      </c>
    </row>
    <row r="384" spans="2:52" x14ac:dyDescent="0.35">
      <c r="B384" t="s">
        <v>95</v>
      </c>
      <c r="C384" t="s">
        <v>200</v>
      </c>
      <c r="D384" t="s">
        <v>315</v>
      </c>
      <c r="E384">
        <v>227.96120564601759</v>
      </c>
      <c r="F384">
        <v>218.4231481717064</v>
      </c>
      <c r="G384">
        <v>206.57516056498579</v>
      </c>
      <c r="H384">
        <v>197.12115793020499</v>
      </c>
      <c r="I384">
        <v>191.90287100422211</v>
      </c>
      <c r="J384">
        <v>188.9738443844754</v>
      </c>
      <c r="K384">
        <v>185.79201608367879</v>
      </c>
      <c r="L384">
        <v>184.26536333254609</v>
      </c>
      <c r="M384">
        <v>184.67544063064099</v>
      </c>
      <c r="N384">
        <v>188.48101647469781</v>
      </c>
      <c r="O384">
        <v>193.17105201849401</v>
      </c>
      <c r="P384">
        <v>199.57430470151891</v>
      </c>
      <c r="Q384">
        <v>205.88854325887601</v>
      </c>
      <c r="R384">
        <v>215.04465519272631</v>
      </c>
      <c r="S384">
        <v>217.87457199716869</v>
      </c>
      <c r="T384">
        <v>214.72122278805369</v>
      </c>
      <c r="U384">
        <v>211.53739559131401</v>
      </c>
      <c r="V384">
        <v>208.11852675446411</v>
      </c>
      <c r="W384">
        <v>206.68888601299699</v>
      </c>
      <c r="X384">
        <v>202.36665882385489</v>
      </c>
      <c r="Y384">
        <v>193.53987017213441</v>
      </c>
      <c r="Z384">
        <v>189.27975827188399</v>
      </c>
      <c r="AA384">
        <v>192.10470658928719</v>
      </c>
      <c r="AB384">
        <v>194.30267784685469</v>
      </c>
      <c r="AC384">
        <v>198.87003546506719</v>
      </c>
      <c r="AD384">
        <v>203.71178008024421</v>
      </c>
      <c r="AE384">
        <v>209.5675514960605</v>
      </c>
      <c r="AF384">
        <v>216.9371772084325</v>
      </c>
      <c r="AG384">
        <v>225.0094735005469</v>
      </c>
      <c r="AH384">
        <v>235.51549115978719</v>
      </c>
      <c r="AI384">
        <v>252.84553024818351</v>
      </c>
      <c r="AJ384">
        <v>268.02577400148851</v>
      </c>
      <c r="AK384">
        <v>284.10564284113002</v>
      </c>
      <c r="AL384">
        <v>299.89074698626979</v>
      </c>
      <c r="AM384">
        <v>319.19729852358932</v>
      </c>
      <c r="AN384">
        <v>334.96315898235412</v>
      </c>
      <c r="AO384">
        <v>347.35088529731411</v>
      </c>
      <c r="AP384">
        <v>352.383893661245</v>
      </c>
      <c r="AQ384">
        <v>349.5225281740249</v>
      </c>
      <c r="AR384">
        <v>337.13735510934907</v>
      </c>
      <c r="AS384">
        <v>327.91897147127429</v>
      </c>
      <c r="AT384">
        <v>307.5599057605657</v>
      </c>
      <c r="AU384">
        <v>290.31428724755148</v>
      </c>
      <c r="AV384">
        <v>270.99910296400128</v>
      </c>
      <c r="AW384">
        <v>253.24565677084709</v>
      </c>
      <c r="AX384">
        <v>238.54833845662361</v>
      </c>
      <c r="AY384">
        <v>226.96425571935009</v>
      </c>
      <c r="AZ384">
        <v>233.05188526321069</v>
      </c>
    </row>
    <row r="385" spans="2:52" x14ac:dyDescent="0.35">
      <c r="B385" t="s">
        <v>95</v>
      </c>
      <c r="C385" t="s">
        <v>200</v>
      </c>
      <c r="D385" t="s">
        <v>316</v>
      </c>
      <c r="E385">
        <v>272.17924866212422</v>
      </c>
      <c r="F385">
        <v>260.79107711031457</v>
      </c>
      <c r="G385">
        <v>246.6449141444858</v>
      </c>
      <c r="H385">
        <v>235.3571016998541</v>
      </c>
      <c r="I385">
        <v>229.1266143202476</v>
      </c>
      <c r="J385">
        <v>225.62943916531361</v>
      </c>
      <c r="K385">
        <v>221.83042593484549</v>
      </c>
      <c r="L385">
        <v>220.00764561749409</v>
      </c>
      <c r="M385">
        <v>220.49726634297039</v>
      </c>
      <c r="N385">
        <v>225.0410165439169</v>
      </c>
      <c r="O385">
        <v>230.64078667538101</v>
      </c>
      <c r="P385">
        <v>238.28608974052511</v>
      </c>
      <c r="Q385">
        <v>245.8251124507469</v>
      </c>
      <c r="R385">
        <v>256.75725180208673</v>
      </c>
      <c r="S385">
        <v>260.13609263347581</v>
      </c>
      <c r="T385">
        <v>256.37108263506849</v>
      </c>
      <c r="U385">
        <v>252.56968277923389</v>
      </c>
      <c r="V385">
        <v>248.487649835729</v>
      </c>
      <c r="W385">
        <v>246.78069912116959</v>
      </c>
      <c r="X385">
        <v>241.6200817891378</v>
      </c>
      <c r="Y385">
        <v>231.081145146316</v>
      </c>
      <c r="Z385">
        <v>225.994691716923</v>
      </c>
      <c r="AA385">
        <v>229.36760031495041</v>
      </c>
      <c r="AB385">
        <v>231.99191599081439</v>
      </c>
      <c r="AC385">
        <v>237.4452121399261</v>
      </c>
      <c r="AD385">
        <v>243.2261186228437</v>
      </c>
      <c r="AE385">
        <v>250.217744499612</v>
      </c>
      <c r="AF385">
        <v>259.01686970001668</v>
      </c>
      <c r="AG385">
        <v>268.65496375000799</v>
      </c>
      <c r="AH385">
        <v>281.19885245606872</v>
      </c>
      <c r="AI385">
        <v>301.89043024009482</v>
      </c>
      <c r="AJ385">
        <v>320.01521304063112</v>
      </c>
      <c r="AK385">
        <v>339.21412281545992</v>
      </c>
      <c r="AL385">
        <v>358.06109186048701</v>
      </c>
      <c r="AM385">
        <v>381.11256975029971</v>
      </c>
      <c r="AN385">
        <v>399.93656237666721</v>
      </c>
      <c r="AO385">
        <v>414.72715813388322</v>
      </c>
      <c r="AP385">
        <v>420.73642813718402</v>
      </c>
      <c r="AQ385">
        <v>417.32003846573861</v>
      </c>
      <c r="AR385">
        <v>402.53249121733359</v>
      </c>
      <c r="AS385">
        <v>391.52600120786019</v>
      </c>
      <c r="AT385">
        <v>367.21785108687811</v>
      </c>
      <c r="AU385">
        <v>346.62706908831899</v>
      </c>
      <c r="AV385">
        <v>323.56528394304041</v>
      </c>
      <c r="AW385">
        <v>302.36817002042159</v>
      </c>
      <c r="AX385">
        <v>284.81998657062371</v>
      </c>
      <c r="AY385">
        <v>270.98891857404999</v>
      </c>
      <c r="AZ385">
        <v>278.25737651489032</v>
      </c>
    </row>
    <row r="386" spans="2:52" x14ac:dyDescent="0.35">
      <c r="B386" t="s">
        <v>95</v>
      </c>
      <c r="C386" t="s">
        <v>200</v>
      </c>
      <c r="D386" t="s">
        <v>317</v>
      </c>
      <c r="E386">
        <v>333.49514452228692</v>
      </c>
      <c r="F386">
        <v>319.54147268219032</v>
      </c>
      <c r="G386">
        <v>302.20849566092852</v>
      </c>
      <c r="H386">
        <v>288.37779158974502</v>
      </c>
      <c r="I386">
        <v>280.74371478440571</v>
      </c>
      <c r="J386">
        <v>276.45870430161818</v>
      </c>
      <c r="K386">
        <v>271.80385837723321</v>
      </c>
      <c r="L386">
        <v>269.57044643140893</v>
      </c>
      <c r="M386">
        <v>270.17036775313511</v>
      </c>
      <c r="N386">
        <v>275.73772322709658</v>
      </c>
      <c r="O386">
        <v>282.59899629792682</v>
      </c>
      <c r="P386">
        <v>291.96661511221782</v>
      </c>
      <c r="Q386">
        <v>301.20401098519761</v>
      </c>
      <c r="R386">
        <v>314.59891677185669</v>
      </c>
      <c r="S386">
        <v>318.73893485523638</v>
      </c>
      <c r="T386">
        <v>314.12575233041667</v>
      </c>
      <c r="U386">
        <v>309.46798212736093</v>
      </c>
      <c r="V386">
        <v>304.46635847996509</v>
      </c>
      <c r="W386">
        <v>302.37486995524262</v>
      </c>
      <c r="X386">
        <v>296.0516809853641</v>
      </c>
      <c r="Y386">
        <v>283.13855768119879</v>
      </c>
      <c r="Z386">
        <v>276.90624008211898</v>
      </c>
      <c r="AA386">
        <v>281.03898953266929</v>
      </c>
      <c r="AB386">
        <v>284.25450482230411</v>
      </c>
      <c r="AC386">
        <v>290.93630659929579</v>
      </c>
      <c r="AD386">
        <v>298.01952198939949</v>
      </c>
      <c r="AE386">
        <v>306.58620476804538</v>
      </c>
      <c r="AF386">
        <v>317.36757603276448</v>
      </c>
      <c r="AG386">
        <v>329.1769170604905</v>
      </c>
      <c r="AH386">
        <v>344.5466632753911</v>
      </c>
      <c r="AI386">
        <v>369.89959064732341</v>
      </c>
      <c r="AJ386">
        <v>392.10748154720392</v>
      </c>
      <c r="AK386">
        <v>415.63147619962172</v>
      </c>
      <c r="AL386">
        <v>438.72424574900373</v>
      </c>
      <c r="AM386">
        <v>466.96870592773871</v>
      </c>
      <c r="AN386">
        <v>490.03332298533769</v>
      </c>
      <c r="AO386">
        <v>508.1559090894188</v>
      </c>
      <c r="AP386">
        <v>515.51893319237695</v>
      </c>
      <c r="AQ386">
        <v>511.33290735527322</v>
      </c>
      <c r="AR386">
        <v>493.21405652084059</v>
      </c>
      <c r="AS386">
        <v>479.72805053605288</v>
      </c>
      <c r="AT386">
        <v>449.94381798520999</v>
      </c>
      <c r="AU386">
        <v>424.71439343432968</v>
      </c>
      <c r="AV386">
        <v>396.45730400605362</v>
      </c>
      <c r="AW386">
        <v>370.48495451274403</v>
      </c>
      <c r="AX386">
        <v>348.98355789834312</v>
      </c>
      <c r="AY386">
        <v>332.03665969398799</v>
      </c>
      <c r="AZ386">
        <v>340.94253860779071</v>
      </c>
    </row>
    <row r="387" spans="2:52" x14ac:dyDescent="0.35">
      <c r="B387" t="s">
        <v>95</v>
      </c>
      <c r="C387" t="s">
        <v>200</v>
      </c>
      <c r="D387" t="s">
        <v>318</v>
      </c>
      <c r="E387">
        <v>340.67117284774451</v>
      </c>
      <c r="F387">
        <v>326.41725092601001</v>
      </c>
      <c r="G387">
        <v>308.7113091521511</v>
      </c>
      <c r="H387">
        <v>294.58300097546248</v>
      </c>
      <c r="I387">
        <v>286.78465685680959</v>
      </c>
      <c r="J387">
        <v>282.40744306280618</v>
      </c>
      <c r="K387">
        <v>277.65243584146481</v>
      </c>
      <c r="L387">
        <v>275.37096614233008</v>
      </c>
      <c r="M387">
        <v>275.98379635484059</v>
      </c>
      <c r="N387">
        <v>281.67094817737058</v>
      </c>
      <c r="O387">
        <v>288.67985964927999</v>
      </c>
      <c r="P387">
        <v>298.24904750905068</v>
      </c>
      <c r="Q387">
        <v>307.68521033719219</v>
      </c>
      <c r="R387">
        <v>321.36834287893532</v>
      </c>
      <c r="S387">
        <v>325.59744437933688</v>
      </c>
      <c r="T387">
        <v>320.88499705557678</v>
      </c>
      <c r="U387">
        <v>316.12700263199002</v>
      </c>
      <c r="V387">
        <v>311.01775584957551</v>
      </c>
      <c r="W387">
        <v>308.88126342856759</v>
      </c>
      <c r="X387">
        <v>302.42201435736422</v>
      </c>
      <c r="Y387">
        <v>289.23103111993493</v>
      </c>
      <c r="Z387">
        <v>282.86460875693632</v>
      </c>
      <c r="AA387">
        <v>287.08628522068688</v>
      </c>
      <c r="AB387">
        <v>290.37099080942602</v>
      </c>
      <c r="AC387">
        <v>297.19656918887921</v>
      </c>
      <c r="AD387">
        <v>304.43219865489851</v>
      </c>
      <c r="AE387">
        <v>313.18321622607289</v>
      </c>
      <c r="AF387">
        <v>324.19657715197201</v>
      </c>
      <c r="AG387">
        <v>336.26002732374963</v>
      </c>
      <c r="AH387">
        <v>351.96049419832042</v>
      </c>
      <c r="AI387">
        <v>377.8589567240399</v>
      </c>
      <c r="AJ387">
        <v>400.54470901639888</v>
      </c>
      <c r="AK387">
        <v>424.5748845075077</v>
      </c>
      <c r="AL387">
        <v>448.16455594923059</v>
      </c>
      <c r="AM387">
        <v>477.01677024255753</v>
      </c>
      <c r="AN387">
        <v>500.57768341732572</v>
      </c>
      <c r="AO387">
        <v>519.09022479766634</v>
      </c>
      <c r="AP387">
        <v>526.61168379957803</v>
      </c>
      <c r="AQ387">
        <v>522.33558456718936</v>
      </c>
      <c r="AR387">
        <v>503.82685883068331</v>
      </c>
      <c r="AS387">
        <v>490.05066582958148</v>
      </c>
      <c r="AT387">
        <v>459.62554689719019</v>
      </c>
      <c r="AU387">
        <v>433.85324468171461</v>
      </c>
      <c r="AV387">
        <v>404.98812938720658</v>
      </c>
      <c r="AW387">
        <v>378.45691623814679</v>
      </c>
      <c r="AX387">
        <v>356.49286032067607</v>
      </c>
      <c r="AY387">
        <v>339.18130486856012</v>
      </c>
      <c r="AZ387">
        <v>348.27881727507861</v>
      </c>
    </row>
    <row r="388" spans="2:52" x14ac:dyDescent="0.35">
      <c r="B388" t="s">
        <v>95</v>
      </c>
      <c r="C388" t="s">
        <v>200</v>
      </c>
      <c r="D388" t="s">
        <v>319</v>
      </c>
      <c r="E388">
        <v>349.72737434353178</v>
      </c>
      <c r="F388">
        <v>335.09453456987171</v>
      </c>
      <c r="G388">
        <v>316.9179084846977</v>
      </c>
      <c r="H388">
        <v>302.41402169778178</v>
      </c>
      <c r="I388">
        <v>294.40837099935089</v>
      </c>
      <c r="J388">
        <v>289.91479593598262</v>
      </c>
      <c r="K388">
        <v>285.03338440766549</v>
      </c>
      <c r="L388">
        <v>282.69126546389651</v>
      </c>
      <c r="M388">
        <v>283.32038679326558</v>
      </c>
      <c r="N388">
        <v>289.15872250497353</v>
      </c>
      <c r="O388">
        <v>296.35395474486921</v>
      </c>
      <c r="P388">
        <v>306.17752424980432</v>
      </c>
      <c r="Q388">
        <v>315.86453246414152</v>
      </c>
      <c r="R388">
        <v>329.91140932964328</v>
      </c>
      <c r="S388">
        <v>334.25293476956881</v>
      </c>
      <c r="T388">
        <v>329.41521452604411</v>
      </c>
      <c r="U388">
        <v>324.53073638545942</v>
      </c>
      <c r="V388">
        <v>319.28566840054498</v>
      </c>
      <c r="W388">
        <v>317.09238072534191</v>
      </c>
      <c r="X388">
        <v>310.46142278716468</v>
      </c>
      <c r="Y388">
        <v>296.91977823276193</v>
      </c>
      <c r="Z388">
        <v>290.38411465324162</v>
      </c>
      <c r="AA388">
        <v>294.71801767372187</v>
      </c>
      <c r="AB388">
        <v>298.09004193817191</v>
      </c>
      <c r="AC388">
        <v>305.09706746683031</v>
      </c>
      <c r="AD388">
        <v>312.52504463824943</v>
      </c>
      <c r="AE388">
        <v>321.508694098278</v>
      </c>
      <c r="AF388">
        <v>332.81482771420838</v>
      </c>
      <c r="AG388">
        <v>345.19896552907829</v>
      </c>
      <c r="AH388">
        <v>361.31680435327871</v>
      </c>
      <c r="AI388">
        <v>387.9037363291821</v>
      </c>
      <c r="AJ388">
        <v>411.19255327807122</v>
      </c>
      <c r="AK388">
        <v>435.86153277894527</v>
      </c>
      <c r="AL388">
        <v>460.07829813063972</v>
      </c>
      <c r="AM388">
        <v>489.69750266871142</v>
      </c>
      <c r="AN388">
        <v>513.88474526064692</v>
      </c>
      <c r="AO388">
        <v>532.88941312042539</v>
      </c>
      <c r="AP388">
        <v>540.61081815150703</v>
      </c>
      <c r="AQ388">
        <v>536.22104561961157</v>
      </c>
      <c r="AR388">
        <v>517.22029483649249</v>
      </c>
      <c r="AS388">
        <v>503.07788364727719</v>
      </c>
      <c r="AT388">
        <v>471.84396130107848</v>
      </c>
      <c r="AU388">
        <v>445.38654340668398</v>
      </c>
      <c r="AV388">
        <v>415.75409491482623</v>
      </c>
      <c r="AW388">
        <v>388.51759164627339</v>
      </c>
      <c r="AX388">
        <v>365.96965622297131</v>
      </c>
      <c r="AY388">
        <v>348.19790059286743</v>
      </c>
      <c r="AZ388">
        <v>357.5372559025443</v>
      </c>
    </row>
    <row r="389" spans="2:52" x14ac:dyDescent="0.35">
      <c r="B389" t="s">
        <v>95</v>
      </c>
      <c r="C389" t="s">
        <v>200</v>
      </c>
      <c r="D389" t="s">
        <v>320</v>
      </c>
      <c r="E389">
        <v>355.23215755875339</v>
      </c>
      <c r="F389">
        <v>340.36899377649002</v>
      </c>
      <c r="G389">
        <v>321.90626373285181</v>
      </c>
      <c r="H389">
        <v>307.17408268475612</v>
      </c>
      <c r="I389">
        <v>299.04242134253627</v>
      </c>
      <c r="J389">
        <v>294.4781164524519</v>
      </c>
      <c r="K389">
        <v>289.51987046901638</v>
      </c>
      <c r="L389">
        <v>287.14088607519818</v>
      </c>
      <c r="M389">
        <v>287.77990990802658</v>
      </c>
      <c r="N389">
        <v>293.71014226491701</v>
      </c>
      <c r="O389">
        <v>301.0186289897901</v>
      </c>
      <c r="P389">
        <v>310.99682356697139</v>
      </c>
      <c r="Q389">
        <v>320.83630734981142</v>
      </c>
      <c r="R389">
        <v>335.10428504318122</v>
      </c>
      <c r="S389">
        <v>339.51414701642801</v>
      </c>
      <c r="T389">
        <v>334.60028002789511</v>
      </c>
      <c r="U389">
        <v>329.63891916306312</v>
      </c>
      <c r="V389">
        <v>324.31129269309929</v>
      </c>
      <c r="W389">
        <v>322.08348220365201</v>
      </c>
      <c r="X389">
        <v>315.34815157795663</v>
      </c>
      <c r="Y389">
        <v>301.59335865966182</v>
      </c>
      <c r="Z389">
        <v>294.95482234608568</v>
      </c>
      <c r="AA389">
        <v>299.3569419213847</v>
      </c>
      <c r="AB389">
        <v>302.78204256456303</v>
      </c>
      <c r="AC389">
        <v>309.89936016455601</v>
      </c>
      <c r="AD389">
        <v>317.44425527565028</v>
      </c>
      <c r="AE389">
        <v>326.56930928787278</v>
      </c>
      <c r="AF389">
        <v>338.0534038503115</v>
      </c>
      <c r="AG389">
        <v>350.63247062693699</v>
      </c>
      <c r="AH389">
        <v>367.00400766046869</v>
      </c>
      <c r="AI389">
        <v>394.00942359737149</v>
      </c>
      <c r="AJ389">
        <v>417.66481147564019</v>
      </c>
      <c r="AK389">
        <v>442.72208595784929</v>
      </c>
      <c r="AL389">
        <v>467.32002834404148</v>
      </c>
      <c r="AM389">
        <v>497.4054454578245</v>
      </c>
      <c r="AN389">
        <v>521.97340038974335</v>
      </c>
      <c r="AO389">
        <v>541.27720576153877</v>
      </c>
      <c r="AP389">
        <v>549.12014734918205</v>
      </c>
      <c r="AQ389">
        <v>544.66127886448157</v>
      </c>
      <c r="AR389">
        <v>525.36145222496486</v>
      </c>
      <c r="AS389">
        <v>510.99643647731813</v>
      </c>
      <c r="AT389">
        <v>479.27088555386069</v>
      </c>
      <c r="AU389">
        <v>452.39702227764121</v>
      </c>
      <c r="AV389">
        <v>422.2981527474243</v>
      </c>
      <c r="AW389">
        <v>394.63294112764368</v>
      </c>
      <c r="AX389">
        <v>371.73009640766708</v>
      </c>
      <c r="AY389">
        <v>353.67860956612668</v>
      </c>
      <c r="AZ389">
        <v>363.16496831368488</v>
      </c>
    </row>
    <row r="390" spans="2:52" x14ac:dyDescent="0.35">
      <c r="B390" t="s">
        <v>95</v>
      </c>
      <c r="C390" t="s">
        <v>200</v>
      </c>
      <c r="D390" t="s">
        <v>321</v>
      </c>
      <c r="E390">
        <v>360.7467170086079</v>
      </c>
      <c r="F390">
        <v>345.65282017319561</v>
      </c>
      <c r="G390">
        <v>326.90347806399438</v>
      </c>
      <c r="H390">
        <v>311.94259731490871</v>
      </c>
      <c r="I390">
        <v>303.68470153995639</v>
      </c>
      <c r="J390">
        <v>299.04954121032898</v>
      </c>
      <c r="K390">
        <v>294.01432431741688</v>
      </c>
      <c r="L390">
        <v>291.59840900225379</v>
      </c>
      <c r="M390">
        <v>292.24735292491931</v>
      </c>
      <c r="N390">
        <v>298.26964513108749</v>
      </c>
      <c r="O390">
        <v>305.6915874755469</v>
      </c>
      <c r="P390">
        <v>315.82468173178938</v>
      </c>
      <c r="Q390">
        <v>325.81691187253023</v>
      </c>
      <c r="R390">
        <v>340.30638305838119</v>
      </c>
      <c r="S390">
        <v>344.78470292740019</v>
      </c>
      <c r="T390">
        <v>339.7945539608416</v>
      </c>
      <c r="U390">
        <v>334.75617383168031</v>
      </c>
      <c r="V390">
        <v>329.3458422567025</v>
      </c>
      <c r="W390">
        <v>327.08344764212558</v>
      </c>
      <c r="X390">
        <v>320.24355896795549</v>
      </c>
      <c r="Y390">
        <v>306.27523914435551</v>
      </c>
      <c r="Z390">
        <v>299.53364739961353</v>
      </c>
      <c r="AA390">
        <v>304.00410467910632</v>
      </c>
      <c r="AB390">
        <v>307.48237596215102</v>
      </c>
      <c r="AC390">
        <v>314.71018150698092</v>
      </c>
      <c r="AD390">
        <v>322.37220219848149</v>
      </c>
      <c r="AE390">
        <v>331.63891189069471</v>
      </c>
      <c r="AF390">
        <v>343.30128344986571</v>
      </c>
      <c r="AG390">
        <v>356.07562537286339</v>
      </c>
      <c r="AH390">
        <v>372.70131117174719</v>
      </c>
      <c r="AI390">
        <v>400.12595427737119</v>
      </c>
      <c r="AJ390">
        <v>424.14856409765258</v>
      </c>
      <c r="AK390">
        <v>449.59482315471848</v>
      </c>
      <c r="AL390">
        <v>474.5746195277934</v>
      </c>
      <c r="AM390">
        <v>505.12707718877169</v>
      </c>
      <c r="AN390">
        <v>530.07642058778345</v>
      </c>
      <c r="AO390">
        <v>549.67989472566899</v>
      </c>
      <c r="AP390">
        <v>557.64458871304998</v>
      </c>
      <c r="AQ390">
        <v>553.11650156440055</v>
      </c>
      <c r="AR390">
        <v>533.5170679239103</v>
      </c>
      <c r="AS390">
        <v>518.92905228266466</v>
      </c>
      <c r="AT390">
        <v>486.71099967284789</v>
      </c>
      <c r="AU390">
        <v>459.4199514275017</v>
      </c>
      <c r="AV390">
        <v>428.85383251722169</v>
      </c>
      <c r="AW390">
        <v>400.75915118045788</v>
      </c>
      <c r="AX390">
        <v>377.50076686168183</v>
      </c>
      <c r="AY390">
        <v>359.16905201930382</v>
      </c>
      <c r="AZ390">
        <v>368.80267527589621</v>
      </c>
    </row>
    <row r="391" spans="2:52" x14ac:dyDescent="0.35">
      <c r="B391" t="s">
        <v>95</v>
      </c>
      <c r="C391" t="s">
        <v>200</v>
      </c>
      <c r="D391" t="s">
        <v>322</v>
      </c>
      <c r="E391">
        <v>366.33106192237221</v>
      </c>
      <c r="F391">
        <v>351.00351216082748</v>
      </c>
      <c r="G391">
        <v>331.96393097720829</v>
      </c>
      <c r="H391">
        <v>316.77145638574649</v>
      </c>
      <c r="I391">
        <v>308.38572871075189</v>
      </c>
      <c r="J391">
        <v>303.67881628251672</v>
      </c>
      <c r="K391">
        <v>298.56565443121713</v>
      </c>
      <c r="L391">
        <v>296.11234084251129</v>
      </c>
      <c r="M391">
        <v>296.77133039143757</v>
      </c>
      <c r="N391">
        <v>302.88684744280908</v>
      </c>
      <c r="O391">
        <v>310.42368116126408</v>
      </c>
      <c r="P391">
        <v>320.71363531588571</v>
      </c>
      <c r="Q391">
        <v>330.86054478406788</v>
      </c>
      <c r="R391">
        <v>345.57431241089779</v>
      </c>
      <c r="S391">
        <v>350.1219564943965</v>
      </c>
      <c r="T391">
        <v>345.05456021916831</v>
      </c>
      <c r="U391">
        <v>339.93818616484742</v>
      </c>
      <c r="V391">
        <v>334.44410287103761</v>
      </c>
      <c r="W391">
        <v>332.14668647729212</v>
      </c>
      <c r="X391">
        <v>325.20091659692548</v>
      </c>
      <c r="Y391">
        <v>311.01636773482568</v>
      </c>
      <c r="Z391">
        <v>304.1704164164675</v>
      </c>
      <c r="AA391">
        <v>308.71007619786508</v>
      </c>
      <c r="AB391">
        <v>312.24219098282498</v>
      </c>
      <c r="AC391">
        <v>319.58188267166929</v>
      </c>
      <c r="AD391">
        <v>327.36251114048412</v>
      </c>
      <c r="AE391">
        <v>336.77266913228578</v>
      </c>
      <c r="AF391">
        <v>348.61557374201072</v>
      </c>
      <c r="AG391">
        <v>361.58766197282222</v>
      </c>
      <c r="AH391">
        <v>378.47071273041911</v>
      </c>
      <c r="AI391">
        <v>406.31988822682592</v>
      </c>
      <c r="AJ391">
        <v>430.71436709716448</v>
      </c>
      <c r="AK391">
        <v>456.55453323817562</v>
      </c>
      <c r="AL391">
        <v>481.92101587129349</v>
      </c>
      <c r="AM391">
        <v>512.94642436868367</v>
      </c>
      <c r="AN391">
        <v>538.2819826169042</v>
      </c>
      <c r="AO391">
        <v>558.18891775923578</v>
      </c>
      <c r="AP391">
        <v>566.276904894582</v>
      </c>
      <c r="AQ391">
        <v>561.67872313593216</v>
      </c>
      <c r="AR391">
        <v>541.77589103773585</v>
      </c>
      <c r="AS391">
        <v>526.96205349123875</v>
      </c>
      <c r="AT391">
        <v>494.24526670106701</v>
      </c>
      <c r="AU391">
        <v>466.53175410809217</v>
      </c>
      <c r="AV391">
        <v>435.49247288580131</v>
      </c>
      <c r="AW391">
        <v>406.96288699293302</v>
      </c>
      <c r="AX391">
        <v>383.3444638046422</v>
      </c>
      <c r="AY391">
        <v>364.72897474142172</v>
      </c>
      <c r="AZ391">
        <v>374.51172610506978</v>
      </c>
    </row>
    <row r="392" spans="2:52" x14ac:dyDescent="0.35">
      <c r="B392" t="s">
        <v>95</v>
      </c>
      <c r="C392" t="s">
        <v>200</v>
      </c>
      <c r="D392" t="s">
        <v>387</v>
      </c>
      <c r="E392">
        <v>372.11605559264922</v>
      </c>
      <c r="F392">
        <v>356.54645761961478</v>
      </c>
      <c r="G392">
        <v>337.20620890304338</v>
      </c>
      <c r="H392">
        <v>321.7738191679237</v>
      </c>
      <c r="I392">
        <v>313.25566651846492</v>
      </c>
      <c r="J392">
        <v>308.47442389704048</v>
      </c>
      <c r="K392">
        <v>303.28051647972308</v>
      </c>
      <c r="L392">
        <v>300.78846087578268</v>
      </c>
      <c r="M392">
        <v>301.45785699615652</v>
      </c>
      <c r="N392">
        <v>307.66994851557058</v>
      </c>
      <c r="O392">
        <v>315.32580172182548</v>
      </c>
      <c r="P392">
        <v>325.77825184208962</v>
      </c>
      <c r="Q392">
        <v>336.08539835579643</v>
      </c>
      <c r="R392">
        <v>351.03152152501588</v>
      </c>
      <c r="S392">
        <v>355.65098068228872</v>
      </c>
      <c r="T392">
        <v>350.50356155771988</v>
      </c>
      <c r="U392">
        <v>345.30639121120458</v>
      </c>
      <c r="V392">
        <v>339.72554695065651</v>
      </c>
      <c r="W392">
        <v>337.39185042487401</v>
      </c>
      <c r="X392">
        <v>330.33639496506919</v>
      </c>
      <c r="Y392">
        <v>315.92784782951588</v>
      </c>
      <c r="Z392">
        <v>308.97378723744271</v>
      </c>
      <c r="AA392">
        <v>313.58513600683591</v>
      </c>
      <c r="AB392">
        <v>317.17302892201081</v>
      </c>
      <c r="AC392">
        <v>324.62862688901492</v>
      </c>
      <c r="AD392">
        <v>332.53212478147788</v>
      </c>
      <c r="AE392">
        <v>342.09088525359681</v>
      </c>
      <c r="AF392">
        <v>354.12080957124778</v>
      </c>
      <c r="AG392">
        <v>367.29774924957701</v>
      </c>
      <c r="AH392">
        <v>384.44741223834842</v>
      </c>
      <c r="AI392">
        <v>412.73637382093563</v>
      </c>
      <c r="AJ392">
        <v>437.5160832123064</v>
      </c>
      <c r="AK392">
        <v>463.76430974759643</v>
      </c>
      <c r="AL392">
        <v>489.53137250269378</v>
      </c>
      <c r="AM392">
        <v>521.04672523476972</v>
      </c>
      <c r="AN392">
        <v>546.78237525607051</v>
      </c>
      <c r="AO392">
        <v>567.00367493300814</v>
      </c>
      <c r="AP392">
        <v>575.21938521074298</v>
      </c>
      <c r="AQ392">
        <v>570.54859030203977</v>
      </c>
      <c r="AR392">
        <v>550.33145846331797</v>
      </c>
      <c r="AS392">
        <v>535.28368509934114</v>
      </c>
      <c r="AT392">
        <v>502.05024432001619</v>
      </c>
      <c r="AU392">
        <v>473.89908799000688</v>
      </c>
      <c r="AV392">
        <v>442.36964345899031</v>
      </c>
      <c r="AW392">
        <v>413.38952663669488</v>
      </c>
      <c r="AX392">
        <v>389.39812817317312</v>
      </c>
      <c r="AY392">
        <v>370.48866871652012</v>
      </c>
      <c r="AZ392">
        <v>380.42590644673407</v>
      </c>
    </row>
    <row r="393" spans="2:52" x14ac:dyDescent="0.35">
      <c r="B393" t="s">
        <v>95</v>
      </c>
      <c r="C393" t="s">
        <v>200</v>
      </c>
      <c r="D393" t="s">
        <v>510</v>
      </c>
      <c r="E393">
        <v>377.8730803546099</v>
      </c>
      <c r="F393">
        <v>362.06260440891788</v>
      </c>
      <c r="G393">
        <v>342.42314180708041</v>
      </c>
      <c r="H393">
        <v>326.75199685431812</v>
      </c>
      <c r="I393">
        <v>318.10205946998411</v>
      </c>
      <c r="J393">
        <v>313.24684602211778</v>
      </c>
      <c r="K393">
        <v>307.97258342215389</v>
      </c>
      <c r="L393">
        <v>305.4419731103356</v>
      </c>
      <c r="M393">
        <v>306.12172548914702</v>
      </c>
      <c r="N393">
        <v>312.4299245646942</v>
      </c>
      <c r="O393">
        <v>320.20422183112851</v>
      </c>
      <c r="P393">
        <v>330.81838229218852</v>
      </c>
      <c r="Q393">
        <v>341.28499114785222</v>
      </c>
      <c r="R393">
        <v>356.46234648211077</v>
      </c>
      <c r="S393">
        <v>361.15327350634499</v>
      </c>
      <c r="T393">
        <v>355.92621842166392</v>
      </c>
      <c r="U393">
        <v>350.64864241157301</v>
      </c>
      <c r="V393">
        <v>344.98145665052328</v>
      </c>
      <c r="W393">
        <v>342.61165539750868</v>
      </c>
      <c r="X393">
        <v>335.44704465891789</v>
      </c>
      <c r="Y393">
        <v>320.81558222208542</v>
      </c>
      <c r="Z393">
        <v>313.75393503592932</v>
      </c>
      <c r="AA393">
        <v>318.43662619609682</v>
      </c>
      <c r="AB393">
        <v>322.08002756903761</v>
      </c>
      <c r="AC393">
        <v>329.65097143812312</v>
      </c>
      <c r="AD393">
        <v>337.6767447131964</v>
      </c>
      <c r="AE393">
        <v>347.38338921209822</v>
      </c>
      <c r="AF393">
        <v>359.59942904704639</v>
      </c>
      <c r="AG393">
        <v>372.98022977053847</v>
      </c>
      <c r="AH393">
        <v>390.39521599113982</v>
      </c>
      <c r="AI393">
        <v>419.1218374109564</v>
      </c>
      <c r="AJ393">
        <v>444.28491483607968</v>
      </c>
      <c r="AK393">
        <v>470.93922890199389</v>
      </c>
      <c r="AL393">
        <v>497.10493508054651</v>
      </c>
      <c r="AM393">
        <v>529.10786329702751</v>
      </c>
      <c r="AN393">
        <v>555.24167075392131</v>
      </c>
      <c r="AO393">
        <v>575.775815096413</v>
      </c>
      <c r="AP393">
        <v>584.11863100905703</v>
      </c>
      <c r="AQ393">
        <v>579.37557401560014</v>
      </c>
      <c r="AR393">
        <v>558.84566199214271</v>
      </c>
      <c r="AS393">
        <v>543.56508382824723</v>
      </c>
      <c r="AT393">
        <v>509.81748694462021</v>
      </c>
      <c r="AU393">
        <v>481.23080276883837</v>
      </c>
      <c r="AV393">
        <v>449.21356473854138</v>
      </c>
      <c r="AW393">
        <v>419.78509518423408</v>
      </c>
      <c r="AX393">
        <v>395.42252468190151</v>
      </c>
      <c r="AY393">
        <v>376.22051610061089</v>
      </c>
      <c r="AZ393">
        <v>386.31149329682893</v>
      </c>
    </row>
    <row r="394" spans="2:52" x14ac:dyDescent="0.35">
      <c r="B394" t="s">
        <v>97</v>
      </c>
      <c r="C394" t="s">
        <v>202</v>
      </c>
      <c r="D394" t="s">
        <v>315</v>
      </c>
      <c r="E394">
        <v>4.3986919999999996</v>
      </c>
      <c r="F394">
        <v>4.4896799999999999</v>
      </c>
      <c r="G394">
        <v>4.3279779999999999</v>
      </c>
      <c r="H394">
        <v>4.1974576059112172</v>
      </c>
      <c r="I394">
        <v>4.265130408866824</v>
      </c>
      <c r="J394">
        <v>4.8203192118224329</v>
      </c>
      <c r="K394">
        <v>5.270734014778041</v>
      </c>
      <c r="L394">
        <v>5.7734968177336494</v>
      </c>
      <c r="M394">
        <v>6.7800696206892583</v>
      </c>
      <c r="N394">
        <v>7.3804844236448668</v>
      </c>
      <c r="O394">
        <v>7.6625872266004738</v>
      </c>
      <c r="P394">
        <v>7.7673640295560826</v>
      </c>
      <c r="Q394">
        <v>7.7714924736098174</v>
      </c>
      <c r="R394">
        <v>6.5973287155169427</v>
      </c>
      <c r="S394">
        <v>5.1590820147780407</v>
      </c>
      <c r="T394">
        <v>4.7547710541869197</v>
      </c>
      <c r="U394">
        <v>4.5245759999999997</v>
      </c>
      <c r="V394">
        <v>4.4652700000000003</v>
      </c>
      <c r="W394">
        <v>4.1376020000000002</v>
      </c>
      <c r="X394">
        <v>3.9908860000000002</v>
      </c>
      <c r="Y394">
        <v>4.1571020000000001</v>
      </c>
      <c r="Z394">
        <v>4.1880259999999998</v>
      </c>
      <c r="AA394">
        <v>3.619294</v>
      </c>
      <c r="AB394">
        <v>2.9222060000000001</v>
      </c>
      <c r="AC394">
        <v>2.929138</v>
      </c>
      <c r="AD394">
        <v>2.9913059999999998</v>
      </c>
      <c r="AE394">
        <v>2.9065099999999999</v>
      </c>
      <c r="AF394">
        <v>2.8748999999999998</v>
      </c>
      <c r="AG394">
        <v>3.0504359999999999</v>
      </c>
      <c r="AH394">
        <v>3.7018200000000001</v>
      </c>
      <c r="AI394">
        <v>3.9395980000000002</v>
      </c>
      <c r="AJ394">
        <v>4.4707679999999996</v>
      </c>
      <c r="AK394">
        <v>4.288538</v>
      </c>
      <c r="AL394">
        <v>4.6832940000000001</v>
      </c>
      <c r="AM394">
        <v>4.2552320000000003</v>
      </c>
      <c r="AN394">
        <v>4.6937379999999997</v>
      </c>
      <c r="AO394">
        <v>4.7329980000000003</v>
      </c>
      <c r="AP394">
        <v>4.4805520000000003</v>
      </c>
      <c r="AQ394">
        <v>4.4753540000000003</v>
      </c>
      <c r="AR394">
        <v>4.2807940000000002</v>
      </c>
      <c r="AS394">
        <v>4.5187059999999999</v>
      </c>
      <c r="AT394">
        <v>4.2888159999999997</v>
      </c>
      <c r="AU394">
        <v>4.0900499999999997</v>
      </c>
      <c r="AV394">
        <v>3.9387979999999998</v>
      </c>
      <c r="AW394">
        <v>3.83474</v>
      </c>
      <c r="AX394">
        <v>3.7486739999999998</v>
      </c>
      <c r="AY394">
        <v>3.7270799999999999</v>
      </c>
      <c r="AZ394">
        <v>4.4553799999999999</v>
      </c>
    </row>
    <row r="395" spans="2:52" x14ac:dyDescent="0.35">
      <c r="B395" t="s">
        <v>97</v>
      </c>
      <c r="C395" t="s">
        <v>202</v>
      </c>
      <c r="D395" t="s">
        <v>316</v>
      </c>
      <c r="E395">
        <v>4.3986919999999996</v>
      </c>
      <c r="F395">
        <v>4.4896799999999999</v>
      </c>
      <c r="G395">
        <v>4.3279779999999999</v>
      </c>
      <c r="H395">
        <v>4.219365887654777</v>
      </c>
      <c r="I395">
        <v>4.2979928314821647</v>
      </c>
      <c r="J395">
        <v>4.8641357753095544</v>
      </c>
      <c r="K395">
        <v>5.3255047191369416</v>
      </c>
      <c r="L395">
        <v>5.8392216629643299</v>
      </c>
      <c r="M395">
        <v>6.8567486067917187</v>
      </c>
      <c r="N395">
        <v>7.4681175506191071</v>
      </c>
      <c r="O395">
        <v>7.7611744944464949</v>
      </c>
      <c r="P395">
        <v>7.8769054382738837</v>
      </c>
      <c r="Q395">
        <v>7.8325226870383071</v>
      </c>
      <c r="R395">
        <v>6.6548379550937886</v>
      </c>
      <c r="S395">
        <v>5.2138527191369413</v>
      </c>
      <c r="T395">
        <v>4.8073509303714639</v>
      </c>
      <c r="U395">
        <v>4.5245759999999997</v>
      </c>
      <c r="V395">
        <v>4.4652700000000003</v>
      </c>
      <c r="W395">
        <v>4.1376020000000002</v>
      </c>
      <c r="X395">
        <v>3.9908860000000002</v>
      </c>
      <c r="Y395">
        <v>4.1571020000000001</v>
      </c>
      <c r="Z395">
        <v>4.1880259999999998</v>
      </c>
      <c r="AA395">
        <v>3.619294</v>
      </c>
      <c r="AB395">
        <v>2.9222060000000001</v>
      </c>
      <c r="AC395">
        <v>2.929138</v>
      </c>
      <c r="AD395">
        <v>2.9913059999999998</v>
      </c>
      <c r="AE395">
        <v>2.9065099999999999</v>
      </c>
      <c r="AF395">
        <v>2.8748999999999998</v>
      </c>
      <c r="AG395">
        <v>3.0504359999999999</v>
      </c>
      <c r="AH395">
        <v>3.7018200000000001</v>
      </c>
      <c r="AI395">
        <v>3.9395980000000002</v>
      </c>
      <c r="AJ395">
        <v>4.4707679999999996</v>
      </c>
      <c r="AK395">
        <v>4.288538</v>
      </c>
      <c r="AL395">
        <v>4.6832940000000001</v>
      </c>
      <c r="AM395">
        <v>4.2552320000000003</v>
      </c>
      <c r="AN395">
        <v>4.6937379999999997</v>
      </c>
      <c r="AO395">
        <v>4.7329980000000003</v>
      </c>
      <c r="AP395">
        <v>4.4805520000000003</v>
      </c>
      <c r="AQ395">
        <v>4.4753540000000003</v>
      </c>
      <c r="AR395">
        <v>4.2807940000000002</v>
      </c>
      <c r="AS395">
        <v>4.5187059999999999</v>
      </c>
      <c r="AT395">
        <v>4.2888159999999997</v>
      </c>
      <c r="AU395">
        <v>4.0900499999999997</v>
      </c>
      <c r="AV395">
        <v>3.9387979999999998</v>
      </c>
      <c r="AW395">
        <v>3.83474</v>
      </c>
      <c r="AX395">
        <v>3.7486739999999998</v>
      </c>
      <c r="AY395">
        <v>3.7270799999999999</v>
      </c>
      <c r="AZ395">
        <v>4.4553799999999999</v>
      </c>
    </row>
    <row r="396" spans="2:52" x14ac:dyDescent="0.35">
      <c r="B396" t="s">
        <v>97</v>
      </c>
      <c r="C396" t="s">
        <v>202</v>
      </c>
      <c r="D396" t="s">
        <v>317</v>
      </c>
      <c r="E396">
        <v>4.3986919999999996</v>
      </c>
      <c r="F396">
        <v>4.4896799999999999</v>
      </c>
      <c r="G396">
        <v>4.3279779999999999</v>
      </c>
      <c r="H396">
        <v>4.2593713391048338</v>
      </c>
      <c r="I396">
        <v>4.3580010086572498</v>
      </c>
      <c r="J396">
        <v>4.944146678209667</v>
      </c>
      <c r="K396">
        <v>5.4255183477620834</v>
      </c>
      <c r="L396">
        <v>5.9592380173145001</v>
      </c>
      <c r="M396">
        <v>6.9967676868669173</v>
      </c>
      <c r="N396">
        <v>7.628139356419334</v>
      </c>
      <c r="O396">
        <v>7.9411990259717502</v>
      </c>
      <c r="P396">
        <v>8.0769326955241674</v>
      </c>
      <c r="Q396">
        <v>7.9439664446491793</v>
      </c>
      <c r="R396">
        <v>6.7598522651501884</v>
      </c>
      <c r="S396">
        <v>5.3138663477620831</v>
      </c>
      <c r="T396">
        <v>4.9033640138516006</v>
      </c>
      <c r="U396">
        <v>4.5245759999999997</v>
      </c>
      <c r="V396">
        <v>4.4652700000000003</v>
      </c>
      <c r="W396">
        <v>4.1376020000000002</v>
      </c>
      <c r="X396">
        <v>3.9908860000000002</v>
      </c>
      <c r="Y396">
        <v>4.1571020000000001</v>
      </c>
      <c r="Z396">
        <v>4.1880259999999998</v>
      </c>
      <c r="AA396">
        <v>3.619294</v>
      </c>
      <c r="AB396">
        <v>2.9222060000000001</v>
      </c>
      <c r="AC396">
        <v>2.929138</v>
      </c>
      <c r="AD396">
        <v>2.9913059999999998</v>
      </c>
      <c r="AE396">
        <v>2.9065099999999999</v>
      </c>
      <c r="AF396">
        <v>2.8748999999999998</v>
      </c>
      <c r="AG396">
        <v>3.0504359999999999</v>
      </c>
      <c r="AH396">
        <v>3.7018200000000001</v>
      </c>
      <c r="AI396">
        <v>3.9395980000000002</v>
      </c>
      <c r="AJ396">
        <v>4.4707679999999996</v>
      </c>
      <c r="AK396">
        <v>4.288538</v>
      </c>
      <c r="AL396">
        <v>4.6832940000000001</v>
      </c>
      <c r="AM396">
        <v>4.2552320000000003</v>
      </c>
      <c r="AN396">
        <v>4.6937379999999997</v>
      </c>
      <c r="AO396">
        <v>4.7329980000000003</v>
      </c>
      <c r="AP396">
        <v>4.4805520000000003</v>
      </c>
      <c r="AQ396">
        <v>4.4753540000000003</v>
      </c>
      <c r="AR396">
        <v>4.2807940000000002</v>
      </c>
      <c r="AS396">
        <v>4.5187059999999999</v>
      </c>
      <c r="AT396">
        <v>4.2888159999999997</v>
      </c>
      <c r="AU396">
        <v>4.0900499999999997</v>
      </c>
      <c r="AV396">
        <v>3.9387979999999998</v>
      </c>
      <c r="AW396">
        <v>3.83474</v>
      </c>
      <c r="AX396">
        <v>3.7486739999999998</v>
      </c>
      <c r="AY396">
        <v>3.7270799999999999</v>
      </c>
      <c r="AZ396">
        <v>4.4553799999999999</v>
      </c>
    </row>
    <row r="397" spans="2:52" x14ac:dyDescent="0.35">
      <c r="B397" t="s">
        <v>97</v>
      </c>
      <c r="C397" t="s">
        <v>202</v>
      </c>
      <c r="D397" t="s">
        <v>318</v>
      </c>
      <c r="E397">
        <v>4.3986919999999996</v>
      </c>
      <c r="F397">
        <v>4.4896799999999999</v>
      </c>
      <c r="G397">
        <v>4.3279779999999999</v>
      </c>
      <c r="H397">
        <v>4.3138561921957814</v>
      </c>
      <c r="I397">
        <v>4.4397282882936704</v>
      </c>
      <c r="J397">
        <v>5.0531163843915596</v>
      </c>
      <c r="K397">
        <v>5.5617304804894498</v>
      </c>
      <c r="L397">
        <v>6.1226925765873403</v>
      </c>
      <c r="M397">
        <v>7.1874646726852296</v>
      </c>
      <c r="N397">
        <v>7.8460787687831202</v>
      </c>
      <c r="O397">
        <v>8.1863808648810092</v>
      </c>
      <c r="P397">
        <v>8.3493569609789002</v>
      </c>
      <c r="Q397">
        <v>8.0957456782596733</v>
      </c>
      <c r="R397">
        <v>6.9028750045139224</v>
      </c>
      <c r="S397">
        <v>5.4500784804894504</v>
      </c>
      <c r="T397">
        <v>5.0341276612698724</v>
      </c>
      <c r="U397">
        <v>4.5245759999999997</v>
      </c>
      <c r="V397">
        <v>4.4652700000000003</v>
      </c>
      <c r="W397">
        <v>4.1376020000000002</v>
      </c>
      <c r="X397">
        <v>3.9908860000000002</v>
      </c>
      <c r="Y397">
        <v>4.1571020000000001</v>
      </c>
      <c r="Z397">
        <v>4.1880259999999998</v>
      </c>
      <c r="AA397">
        <v>3.619294</v>
      </c>
      <c r="AB397">
        <v>2.9222060000000001</v>
      </c>
      <c r="AC397">
        <v>2.929138</v>
      </c>
      <c r="AD397">
        <v>2.9913059999999998</v>
      </c>
      <c r="AE397">
        <v>2.9065099999999999</v>
      </c>
      <c r="AF397">
        <v>2.8748999999999998</v>
      </c>
      <c r="AG397">
        <v>3.0504359999999999</v>
      </c>
      <c r="AH397">
        <v>3.7018200000000001</v>
      </c>
      <c r="AI397">
        <v>3.9395980000000002</v>
      </c>
      <c r="AJ397">
        <v>4.4707679999999996</v>
      </c>
      <c r="AK397">
        <v>4.288538</v>
      </c>
      <c r="AL397">
        <v>4.6832940000000001</v>
      </c>
      <c r="AM397">
        <v>4.2552320000000003</v>
      </c>
      <c r="AN397">
        <v>4.6937379999999997</v>
      </c>
      <c r="AO397">
        <v>4.7329980000000003</v>
      </c>
      <c r="AP397">
        <v>4.4805520000000003</v>
      </c>
      <c r="AQ397">
        <v>4.4753540000000003</v>
      </c>
      <c r="AR397">
        <v>4.2807940000000002</v>
      </c>
      <c r="AS397">
        <v>4.5187059999999999</v>
      </c>
      <c r="AT397">
        <v>4.2888159999999997</v>
      </c>
      <c r="AU397">
        <v>4.0900499999999997</v>
      </c>
      <c r="AV397">
        <v>3.9387979999999998</v>
      </c>
      <c r="AW397">
        <v>3.83474</v>
      </c>
      <c r="AX397">
        <v>3.7486739999999998</v>
      </c>
      <c r="AY397">
        <v>3.7270799999999999</v>
      </c>
      <c r="AZ397">
        <v>4.4553799999999999</v>
      </c>
    </row>
    <row r="398" spans="2:52" x14ac:dyDescent="0.35">
      <c r="B398" t="s">
        <v>97</v>
      </c>
      <c r="C398" t="s">
        <v>202</v>
      </c>
      <c r="D398" t="s">
        <v>319</v>
      </c>
      <c r="E398">
        <v>4.3986919999999996</v>
      </c>
      <c r="F398">
        <v>4.4896799999999999</v>
      </c>
      <c r="G398">
        <v>4.3279779999999999</v>
      </c>
      <c r="H398">
        <v>4.3827024840981199</v>
      </c>
      <c r="I398">
        <v>4.5429977261471786</v>
      </c>
      <c r="J398">
        <v>5.1908089681962402</v>
      </c>
      <c r="K398">
        <v>5.7338462102452992</v>
      </c>
      <c r="L398">
        <v>6.3292314522943594</v>
      </c>
      <c r="M398">
        <v>7.4284266943434201</v>
      </c>
      <c r="N398">
        <v>8.1214639363924803</v>
      </c>
      <c r="O398">
        <v>8.49618917844154</v>
      </c>
      <c r="P398">
        <v>8.6935884204905989</v>
      </c>
      <c r="Q398">
        <v>8.2875317771304768</v>
      </c>
      <c r="R398">
        <v>7.0835965207575642</v>
      </c>
      <c r="S398">
        <v>5.6221942102452989</v>
      </c>
      <c r="T398">
        <v>5.1993587618354882</v>
      </c>
      <c r="U398">
        <v>4.5245759999999997</v>
      </c>
      <c r="V398">
        <v>4.4652700000000003</v>
      </c>
      <c r="W398">
        <v>4.1376020000000002</v>
      </c>
      <c r="X398">
        <v>3.9908860000000002</v>
      </c>
      <c r="Y398">
        <v>4.1571020000000001</v>
      </c>
      <c r="Z398">
        <v>4.1880259999999998</v>
      </c>
      <c r="AA398">
        <v>3.619294</v>
      </c>
      <c r="AB398">
        <v>2.9222060000000001</v>
      </c>
      <c r="AC398">
        <v>2.929138</v>
      </c>
      <c r="AD398">
        <v>2.9913059999999998</v>
      </c>
      <c r="AE398">
        <v>2.9065099999999999</v>
      </c>
      <c r="AF398">
        <v>2.8748999999999998</v>
      </c>
      <c r="AG398">
        <v>3.0504359999999999</v>
      </c>
      <c r="AH398">
        <v>3.7018200000000001</v>
      </c>
      <c r="AI398">
        <v>3.9395980000000002</v>
      </c>
      <c r="AJ398">
        <v>4.4707679999999996</v>
      </c>
      <c r="AK398">
        <v>4.288538</v>
      </c>
      <c r="AL398">
        <v>4.6832940000000001</v>
      </c>
      <c r="AM398">
        <v>4.2552320000000003</v>
      </c>
      <c r="AN398">
        <v>4.6937379999999997</v>
      </c>
      <c r="AO398">
        <v>4.7329980000000003</v>
      </c>
      <c r="AP398">
        <v>4.4805520000000003</v>
      </c>
      <c r="AQ398">
        <v>4.4753540000000003</v>
      </c>
      <c r="AR398">
        <v>4.2807940000000002</v>
      </c>
      <c r="AS398">
        <v>4.5187059999999999</v>
      </c>
      <c r="AT398">
        <v>4.2888159999999997</v>
      </c>
      <c r="AU398">
        <v>4.0900499999999997</v>
      </c>
      <c r="AV398">
        <v>3.9387979999999998</v>
      </c>
      <c r="AW398">
        <v>3.83474</v>
      </c>
      <c r="AX398">
        <v>3.7486739999999998</v>
      </c>
      <c r="AY398">
        <v>3.7270799999999999</v>
      </c>
      <c r="AZ398">
        <v>4.4553799999999999</v>
      </c>
    </row>
    <row r="399" spans="2:52" x14ac:dyDescent="0.35">
      <c r="B399" t="s">
        <v>97</v>
      </c>
      <c r="C399" t="s">
        <v>202</v>
      </c>
      <c r="D399" t="s">
        <v>320</v>
      </c>
      <c r="E399">
        <v>4.3986919999999996</v>
      </c>
      <c r="F399">
        <v>4.4896799999999999</v>
      </c>
      <c r="G399">
        <v>4.3279779999999999</v>
      </c>
      <c r="H399">
        <v>4.4222707406622366</v>
      </c>
      <c r="I399">
        <v>4.6023501109933536</v>
      </c>
      <c r="J399">
        <v>5.2699454813244726</v>
      </c>
      <c r="K399">
        <v>5.8327668516555908</v>
      </c>
      <c r="L399">
        <v>6.4479362219867093</v>
      </c>
      <c r="M399">
        <v>7.5669155923178284</v>
      </c>
      <c r="N399">
        <v>8.279736962648947</v>
      </c>
      <c r="O399">
        <v>8.674246332980065</v>
      </c>
      <c r="P399">
        <v>8.8914297033111822</v>
      </c>
      <c r="Q399">
        <v>8.3977576347019447</v>
      </c>
      <c r="R399">
        <v>7.1874631942383704</v>
      </c>
      <c r="S399">
        <v>5.7211148516555914</v>
      </c>
      <c r="T399">
        <v>5.2943225775893676</v>
      </c>
      <c r="U399">
        <v>4.5245759999999997</v>
      </c>
      <c r="V399">
        <v>4.4652700000000003</v>
      </c>
      <c r="W399">
        <v>4.1376020000000002</v>
      </c>
      <c r="X399">
        <v>3.9908860000000002</v>
      </c>
      <c r="Y399">
        <v>4.1571020000000001</v>
      </c>
      <c r="Z399">
        <v>4.1880259999999998</v>
      </c>
      <c r="AA399">
        <v>3.619294</v>
      </c>
      <c r="AB399">
        <v>2.9222060000000001</v>
      </c>
      <c r="AC399">
        <v>2.929138</v>
      </c>
      <c r="AD399">
        <v>2.9913059999999998</v>
      </c>
      <c r="AE399">
        <v>2.9065099999999999</v>
      </c>
      <c r="AF399">
        <v>2.8748999999999998</v>
      </c>
      <c r="AG399">
        <v>3.0504359999999999</v>
      </c>
      <c r="AH399">
        <v>3.7018200000000001</v>
      </c>
      <c r="AI399">
        <v>3.9395980000000002</v>
      </c>
      <c r="AJ399">
        <v>4.4707679999999996</v>
      </c>
      <c r="AK399">
        <v>4.288538</v>
      </c>
      <c r="AL399">
        <v>4.6832940000000001</v>
      </c>
      <c r="AM399">
        <v>4.2552320000000003</v>
      </c>
      <c r="AN399">
        <v>4.6937379999999997</v>
      </c>
      <c r="AO399">
        <v>4.7329980000000003</v>
      </c>
      <c r="AP399">
        <v>4.4805520000000003</v>
      </c>
      <c r="AQ399">
        <v>4.4753540000000003</v>
      </c>
      <c r="AR399">
        <v>4.2807940000000002</v>
      </c>
      <c r="AS399">
        <v>4.5187059999999999</v>
      </c>
      <c r="AT399">
        <v>4.2888159999999997</v>
      </c>
      <c r="AU399">
        <v>4.0900499999999997</v>
      </c>
      <c r="AV399">
        <v>3.9387979999999998</v>
      </c>
      <c r="AW399">
        <v>3.83474</v>
      </c>
      <c r="AX399">
        <v>3.7486739999999998</v>
      </c>
      <c r="AY399">
        <v>3.7270799999999999</v>
      </c>
      <c r="AZ399">
        <v>4.4553799999999999</v>
      </c>
    </row>
    <row r="400" spans="2:52" x14ac:dyDescent="0.35">
      <c r="B400" t="s">
        <v>97</v>
      </c>
      <c r="C400" t="s">
        <v>202</v>
      </c>
      <c r="D400" t="s">
        <v>321</v>
      </c>
      <c r="E400">
        <v>4.3986919999999996</v>
      </c>
      <c r="F400">
        <v>4.4896799999999999</v>
      </c>
      <c r="G400">
        <v>4.3279779999999999</v>
      </c>
      <c r="H400">
        <v>4.4615389388991673</v>
      </c>
      <c r="I400">
        <v>4.6612524083487497</v>
      </c>
      <c r="J400">
        <v>5.3484818777983332</v>
      </c>
      <c r="K400">
        <v>5.9309373472479168</v>
      </c>
      <c r="L400">
        <v>6.5657408166974998</v>
      </c>
      <c r="M400">
        <v>7.7043542861470833</v>
      </c>
      <c r="N400">
        <v>8.4368097555966663</v>
      </c>
      <c r="O400">
        <v>8.8509532250462506</v>
      </c>
      <c r="P400">
        <v>9.0877706944958341</v>
      </c>
      <c r="Q400">
        <v>8.507147615504822</v>
      </c>
      <c r="R400">
        <v>7.290542214610312</v>
      </c>
      <c r="S400">
        <v>5.8192853472479156</v>
      </c>
      <c r="T400">
        <v>5.3885662533580003</v>
      </c>
      <c r="U400">
        <v>4.5245759999999997</v>
      </c>
      <c r="V400">
        <v>4.4652700000000003</v>
      </c>
      <c r="W400">
        <v>4.1376020000000002</v>
      </c>
      <c r="X400">
        <v>3.9908860000000002</v>
      </c>
      <c r="Y400">
        <v>4.1571020000000001</v>
      </c>
      <c r="Z400">
        <v>4.1880259999999998</v>
      </c>
      <c r="AA400">
        <v>3.619294</v>
      </c>
      <c r="AB400">
        <v>2.9222060000000001</v>
      </c>
      <c r="AC400">
        <v>2.929138</v>
      </c>
      <c r="AD400">
        <v>2.9913059999999998</v>
      </c>
      <c r="AE400">
        <v>2.9065099999999999</v>
      </c>
      <c r="AF400">
        <v>2.8748999999999998</v>
      </c>
      <c r="AG400">
        <v>3.0504359999999999</v>
      </c>
      <c r="AH400">
        <v>3.7018200000000001</v>
      </c>
      <c r="AI400">
        <v>3.9395980000000002</v>
      </c>
      <c r="AJ400">
        <v>4.4707679999999996</v>
      </c>
      <c r="AK400">
        <v>4.288538</v>
      </c>
      <c r="AL400">
        <v>4.6832940000000001</v>
      </c>
      <c r="AM400">
        <v>4.2552320000000003</v>
      </c>
      <c r="AN400">
        <v>4.6937379999999997</v>
      </c>
      <c r="AO400">
        <v>4.7329980000000003</v>
      </c>
      <c r="AP400">
        <v>4.4805520000000003</v>
      </c>
      <c r="AQ400">
        <v>4.4753540000000003</v>
      </c>
      <c r="AR400">
        <v>4.2807940000000002</v>
      </c>
      <c r="AS400">
        <v>4.5187059999999999</v>
      </c>
      <c r="AT400">
        <v>4.2888159999999997</v>
      </c>
      <c r="AU400">
        <v>4.0900499999999997</v>
      </c>
      <c r="AV400">
        <v>3.9387979999999998</v>
      </c>
      <c r="AW400">
        <v>3.83474</v>
      </c>
      <c r="AX400">
        <v>3.7486739999999998</v>
      </c>
      <c r="AY400">
        <v>3.7270799999999999</v>
      </c>
      <c r="AZ400">
        <v>4.4553799999999999</v>
      </c>
    </row>
    <row r="401" spans="2:52" x14ac:dyDescent="0.35">
      <c r="B401" t="s">
        <v>97</v>
      </c>
      <c r="C401" t="s">
        <v>202</v>
      </c>
      <c r="D401" t="s">
        <v>322</v>
      </c>
      <c r="E401">
        <v>4.3986919999999996</v>
      </c>
      <c r="F401">
        <v>4.4896799999999999</v>
      </c>
      <c r="G401">
        <v>4.3279779999999999</v>
      </c>
      <c r="H401">
        <v>4.4998686690573502</v>
      </c>
      <c r="I401">
        <v>4.7187470035860244</v>
      </c>
      <c r="J401">
        <v>5.4251413381146998</v>
      </c>
      <c r="K401">
        <v>6.0267616726433744</v>
      </c>
      <c r="L401">
        <v>6.6807300071720492</v>
      </c>
      <c r="M401">
        <v>7.8385083417007246</v>
      </c>
      <c r="N401">
        <v>8.5901286762293996</v>
      </c>
      <c r="O401">
        <v>9.0234370107580713</v>
      </c>
      <c r="P401">
        <v>9.2794193452867493</v>
      </c>
      <c r="Q401">
        <v>8.6139232923740465</v>
      </c>
      <c r="R401">
        <v>7.3911577562755433</v>
      </c>
      <c r="S401">
        <v>5.9151096726433741</v>
      </c>
      <c r="T401">
        <v>5.4805576057376397</v>
      </c>
      <c r="U401">
        <v>4.5245759999999997</v>
      </c>
      <c r="V401">
        <v>4.4652700000000003</v>
      </c>
      <c r="W401">
        <v>4.1376020000000002</v>
      </c>
      <c r="X401">
        <v>3.9908860000000002</v>
      </c>
      <c r="Y401">
        <v>4.1571020000000001</v>
      </c>
      <c r="Z401">
        <v>4.1880259999999998</v>
      </c>
      <c r="AA401">
        <v>3.619294</v>
      </c>
      <c r="AB401">
        <v>2.9222060000000001</v>
      </c>
      <c r="AC401">
        <v>2.929138</v>
      </c>
      <c r="AD401">
        <v>2.9913059999999998</v>
      </c>
      <c r="AE401">
        <v>2.9065099999999999</v>
      </c>
      <c r="AF401">
        <v>2.8748999999999998</v>
      </c>
      <c r="AG401">
        <v>3.0504359999999999</v>
      </c>
      <c r="AH401">
        <v>3.7018200000000001</v>
      </c>
      <c r="AI401">
        <v>3.9395980000000002</v>
      </c>
      <c r="AJ401">
        <v>4.4707679999999996</v>
      </c>
      <c r="AK401">
        <v>4.288538</v>
      </c>
      <c r="AL401">
        <v>4.6832940000000001</v>
      </c>
      <c r="AM401">
        <v>4.2552320000000003</v>
      </c>
      <c r="AN401">
        <v>4.6937379999999997</v>
      </c>
      <c r="AO401">
        <v>4.7329980000000003</v>
      </c>
      <c r="AP401">
        <v>4.4805520000000003</v>
      </c>
      <c r="AQ401">
        <v>4.4753540000000003</v>
      </c>
      <c r="AR401">
        <v>4.2807940000000002</v>
      </c>
      <c r="AS401">
        <v>4.5187059999999999</v>
      </c>
      <c r="AT401">
        <v>4.2888159999999997</v>
      </c>
      <c r="AU401">
        <v>4.0900499999999997</v>
      </c>
      <c r="AV401">
        <v>3.9387979999999998</v>
      </c>
      <c r="AW401">
        <v>3.83474</v>
      </c>
      <c r="AX401">
        <v>3.7486739999999998</v>
      </c>
      <c r="AY401">
        <v>3.7270799999999999</v>
      </c>
      <c r="AZ401">
        <v>4.4553799999999999</v>
      </c>
    </row>
    <row r="402" spans="2:52" x14ac:dyDescent="0.35">
      <c r="B402" t="s">
        <v>97</v>
      </c>
      <c r="C402" t="s">
        <v>202</v>
      </c>
      <c r="D402" t="s">
        <v>387</v>
      </c>
      <c r="E402">
        <v>4.3986919999999996</v>
      </c>
      <c r="F402">
        <v>4.4896799999999999</v>
      </c>
      <c r="G402">
        <v>4.3279779999999999</v>
      </c>
      <c r="H402">
        <v>4.5380844905317268</v>
      </c>
      <c r="I402">
        <v>4.7760707357975898</v>
      </c>
      <c r="J402">
        <v>5.5015729810634539</v>
      </c>
      <c r="K402">
        <v>6.1223012263293164</v>
      </c>
      <c r="L402">
        <v>6.79537747159518</v>
      </c>
      <c r="M402">
        <v>7.9722637168610442</v>
      </c>
      <c r="N402">
        <v>8.7429919621269079</v>
      </c>
      <c r="O402">
        <v>9.1954082073927701</v>
      </c>
      <c r="P402">
        <v>9.4704984526586315</v>
      </c>
      <c r="Q402">
        <v>8.720381652195524</v>
      </c>
      <c r="R402">
        <v>7.491474287645782</v>
      </c>
      <c r="S402">
        <v>6.0106492263293161</v>
      </c>
      <c r="T402">
        <v>5.5722755772761454</v>
      </c>
      <c r="U402">
        <v>4.5245759999999997</v>
      </c>
      <c r="V402">
        <v>4.4652700000000003</v>
      </c>
      <c r="W402">
        <v>4.1376020000000002</v>
      </c>
      <c r="X402">
        <v>3.9908860000000002</v>
      </c>
      <c r="Y402">
        <v>4.1571020000000001</v>
      </c>
      <c r="Z402">
        <v>4.1880259999999998</v>
      </c>
      <c r="AA402">
        <v>3.619294</v>
      </c>
      <c r="AB402">
        <v>2.9222060000000001</v>
      </c>
      <c r="AC402">
        <v>2.929138</v>
      </c>
      <c r="AD402">
        <v>2.9913059999999998</v>
      </c>
      <c r="AE402">
        <v>2.9065099999999999</v>
      </c>
      <c r="AF402">
        <v>2.8748999999999998</v>
      </c>
      <c r="AG402">
        <v>3.0504359999999999</v>
      </c>
      <c r="AH402">
        <v>3.7018200000000001</v>
      </c>
      <c r="AI402">
        <v>3.9395980000000002</v>
      </c>
      <c r="AJ402">
        <v>4.4707679999999996</v>
      </c>
      <c r="AK402">
        <v>4.288538</v>
      </c>
      <c r="AL402">
        <v>4.6832940000000001</v>
      </c>
      <c r="AM402">
        <v>4.2552320000000003</v>
      </c>
      <c r="AN402">
        <v>4.6937379999999997</v>
      </c>
      <c r="AO402">
        <v>4.7329980000000003</v>
      </c>
      <c r="AP402">
        <v>4.4805520000000003</v>
      </c>
      <c r="AQ402">
        <v>4.4753540000000003</v>
      </c>
      <c r="AR402">
        <v>4.2807940000000002</v>
      </c>
      <c r="AS402">
        <v>4.5187059999999999</v>
      </c>
      <c r="AT402">
        <v>4.2888159999999997</v>
      </c>
      <c r="AU402">
        <v>4.0900499999999997</v>
      </c>
      <c r="AV402">
        <v>3.9387979999999998</v>
      </c>
      <c r="AW402">
        <v>3.83474</v>
      </c>
      <c r="AX402">
        <v>3.7486739999999998</v>
      </c>
      <c r="AY402">
        <v>3.7270799999999999</v>
      </c>
      <c r="AZ402">
        <v>4.4553799999999999</v>
      </c>
    </row>
    <row r="403" spans="2:52" x14ac:dyDescent="0.35">
      <c r="B403" t="s">
        <v>97</v>
      </c>
      <c r="C403" t="s">
        <v>202</v>
      </c>
      <c r="D403" t="s">
        <v>510</v>
      </c>
      <c r="E403">
        <v>4.3986919999999996</v>
      </c>
      <c r="F403">
        <v>4.4896799999999999</v>
      </c>
      <c r="G403">
        <v>4.3279779999999999</v>
      </c>
      <c r="H403">
        <v>4.5744453752174241</v>
      </c>
      <c r="I403">
        <v>4.8306120628261349</v>
      </c>
      <c r="J403">
        <v>5.5742947504348468</v>
      </c>
      <c r="K403">
        <v>6.2132034380435588</v>
      </c>
      <c r="L403">
        <v>6.9044601256522702</v>
      </c>
      <c r="M403">
        <v>8.099526813260983</v>
      </c>
      <c r="N403">
        <v>8.8884355008696936</v>
      </c>
      <c r="O403">
        <v>9.3590321884784036</v>
      </c>
      <c r="P403">
        <v>9.6523028760871181</v>
      </c>
      <c r="Q403">
        <v>8.8216726881056804</v>
      </c>
      <c r="R403">
        <v>7.5869216099457359</v>
      </c>
      <c r="S403">
        <v>6.1015514380435594</v>
      </c>
      <c r="T403">
        <v>5.6595417005218156</v>
      </c>
      <c r="U403">
        <v>4.5245759999999997</v>
      </c>
      <c r="V403">
        <v>4.4652700000000003</v>
      </c>
      <c r="W403">
        <v>4.1376020000000002</v>
      </c>
      <c r="X403">
        <v>3.9908860000000002</v>
      </c>
      <c r="Y403">
        <v>4.1571020000000001</v>
      </c>
      <c r="Z403">
        <v>4.1880259999999998</v>
      </c>
      <c r="AA403">
        <v>3.619294</v>
      </c>
      <c r="AB403">
        <v>2.9222060000000001</v>
      </c>
      <c r="AC403">
        <v>2.929138</v>
      </c>
      <c r="AD403">
        <v>2.9913059999999998</v>
      </c>
      <c r="AE403">
        <v>2.9065099999999999</v>
      </c>
      <c r="AF403">
        <v>2.8748999999999998</v>
      </c>
      <c r="AG403">
        <v>3.0504359999999999</v>
      </c>
      <c r="AH403">
        <v>3.7018200000000001</v>
      </c>
      <c r="AI403">
        <v>3.9395980000000002</v>
      </c>
      <c r="AJ403">
        <v>4.4707679999999996</v>
      </c>
      <c r="AK403">
        <v>4.288538</v>
      </c>
      <c r="AL403">
        <v>4.6832940000000001</v>
      </c>
      <c r="AM403">
        <v>4.2552320000000003</v>
      </c>
      <c r="AN403">
        <v>4.6937379999999997</v>
      </c>
      <c r="AO403">
        <v>4.7329980000000003</v>
      </c>
      <c r="AP403">
        <v>4.4805520000000003</v>
      </c>
      <c r="AQ403">
        <v>4.4753540000000003</v>
      </c>
      <c r="AR403">
        <v>4.2807940000000002</v>
      </c>
      <c r="AS403">
        <v>4.5187059999999999</v>
      </c>
      <c r="AT403">
        <v>4.2888159999999997</v>
      </c>
      <c r="AU403">
        <v>4.0900499999999997</v>
      </c>
      <c r="AV403">
        <v>3.9387979999999998</v>
      </c>
      <c r="AW403">
        <v>3.83474</v>
      </c>
      <c r="AX403">
        <v>3.7486739999999998</v>
      </c>
      <c r="AY403">
        <v>3.7270799999999999</v>
      </c>
      <c r="AZ403">
        <v>4.4553799999999999</v>
      </c>
    </row>
    <row r="404" spans="2:52" x14ac:dyDescent="0.35">
      <c r="B404" t="s">
        <v>100</v>
      </c>
      <c r="C404" t="s">
        <v>205</v>
      </c>
      <c r="D404" t="s">
        <v>315</v>
      </c>
      <c r="E404">
        <v>25.83312645085277</v>
      </c>
      <c r="F404">
        <v>24.087565287622301</v>
      </c>
      <c r="G404">
        <v>21.090957570532112</v>
      </c>
      <c r="H404">
        <v>18.973552730274591</v>
      </c>
      <c r="I404">
        <v>17.66166203917324</v>
      </c>
      <c r="J404">
        <v>16.624384956195819</v>
      </c>
      <c r="K404">
        <v>15.827120463850671</v>
      </c>
      <c r="L404">
        <v>15.071365307216849</v>
      </c>
      <c r="M404">
        <v>14.576093011331659</v>
      </c>
      <c r="N404">
        <v>14.62010037793225</v>
      </c>
      <c r="O404">
        <v>14.432953931242769</v>
      </c>
      <c r="P404">
        <v>14.96170875500308</v>
      </c>
      <c r="Q404">
        <v>15.46610936937147</v>
      </c>
      <c r="R404">
        <v>17.1524797225164</v>
      </c>
      <c r="S404">
        <v>18.888602701070109</v>
      </c>
      <c r="T404">
        <v>20.694307619049919</v>
      </c>
      <c r="U404">
        <v>23.25254168945651</v>
      </c>
      <c r="V404">
        <v>24.99482378920024</v>
      </c>
      <c r="W404">
        <v>26.1082727741451</v>
      </c>
      <c r="X404">
        <v>26.359364142383129</v>
      </c>
      <c r="Y404">
        <v>22.23579218061754</v>
      </c>
      <c r="Z404">
        <v>19.060192166945399</v>
      </c>
      <c r="AA404">
        <v>19.1573670541976</v>
      </c>
      <c r="AB404">
        <v>19.271707679625131</v>
      </c>
      <c r="AC404">
        <v>19.138363342572731</v>
      </c>
      <c r="AD404">
        <v>20.355146335959809</v>
      </c>
      <c r="AE404">
        <v>17.726941932199558</v>
      </c>
      <c r="AF404">
        <v>19.380315780471609</v>
      </c>
      <c r="AG404">
        <v>20.25036274799562</v>
      </c>
      <c r="AH404">
        <v>21.027553853636729</v>
      </c>
      <c r="AI404">
        <v>20.41523066431586</v>
      </c>
      <c r="AJ404">
        <v>21.211883913758619</v>
      </c>
      <c r="AK404">
        <v>23.17890814343092</v>
      </c>
      <c r="AL404">
        <v>24.250408461828378</v>
      </c>
      <c r="AM404">
        <v>26.376756974275661</v>
      </c>
      <c r="AN404">
        <v>28.278477964838569</v>
      </c>
      <c r="AO404">
        <v>29.99244763292317</v>
      </c>
      <c r="AP404">
        <v>30.841610467949</v>
      </c>
      <c r="AQ404">
        <v>29.705889319748451</v>
      </c>
      <c r="AR404">
        <v>28.664859884509159</v>
      </c>
      <c r="AS404">
        <v>27.433907941065371</v>
      </c>
      <c r="AT404">
        <v>26.216972136952698</v>
      </c>
      <c r="AU404">
        <v>25.436818201131981</v>
      </c>
      <c r="AV404">
        <v>23.780375404120871</v>
      </c>
      <c r="AW404">
        <v>22.253596752520711</v>
      </c>
      <c r="AX404">
        <v>20.4399626557794</v>
      </c>
      <c r="AY404">
        <v>19.664509772141962</v>
      </c>
      <c r="AZ404">
        <v>26.316165399205492</v>
      </c>
    </row>
    <row r="405" spans="2:52" x14ac:dyDescent="0.35">
      <c r="B405" t="s">
        <v>100</v>
      </c>
      <c r="C405" t="s">
        <v>205</v>
      </c>
      <c r="D405" t="s">
        <v>316</v>
      </c>
      <c r="E405">
        <v>25.951405499473349</v>
      </c>
      <c r="F405">
        <v>24.197852143966461</v>
      </c>
      <c r="G405">
        <v>21.18752421726321</v>
      </c>
      <c r="H405">
        <v>19.06042466852638</v>
      </c>
      <c r="I405">
        <v>17.742527380308999</v>
      </c>
      <c r="J405">
        <v>16.700501040722479</v>
      </c>
      <c r="K405">
        <v>15.899586208731719</v>
      </c>
      <c r="L405">
        <v>15.140370766286701</v>
      </c>
      <c r="M405">
        <v>14.64283082633308</v>
      </c>
      <c r="N405">
        <v>14.68703968420356</v>
      </c>
      <c r="O405">
        <v>14.499036372445531</v>
      </c>
      <c r="P405">
        <v>15.030212142722981</v>
      </c>
      <c r="Q405">
        <v>15.53692219590066</v>
      </c>
      <c r="R405">
        <v>17.231013731434089</v>
      </c>
      <c r="S405">
        <v>18.975085688776019</v>
      </c>
      <c r="T405">
        <v>20.789058172053998</v>
      </c>
      <c r="U405">
        <v>23.359005323050049</v>
      </c>
      <c r="V405">
        <v>25.10926460161409</v>
      </c>
      <c r="W405">
        <v>26.227811602351871</v>
      </c>
      <c r="X405">
        <v>26.480052612628331</v>
      </c>
      <c r="Y405">
        <v>22.33760054475232</v>
      </c>
      <c r="Z405">
        <v>19.147460790831111</v>
      </c>
      <c r="AA405">
        <v>19.245080601125672</v>
      </c>
      <c r="AB405">
        <v>19.35994474430937</v>
      </c>
      <c r="AC405">
        <v>19.22598987947762</v>
      </c>
      <c r="AD405">
        <v>20.448344011732051</v>
      </c>
      <c r="AE405">
        <v>17.808106162579559</v>
      </c>
      <c r="AF405">
        <v>19.46905011608683</v>
      </c>
      <c r="AG405">
        <v>20.343080663676918</v>
      </c>
      <c r="AH405">
        <v>21.123830201347008</v>
      </c>
      <c r="AI405">
        <v>20.508703441021328</v>
      </c>
      <c r="AJ405">
        <v>21.30900423148487</v>
      </c>
      <c r="AK405">
        <v>23.285034639907611</v>
      </c>
      <c r="AL405">
        <v>24.361440908751991</v>
      </c>
      <c r="AM405">
        <v>26.497525079001541</v>
      </c>
      <c r="AN405">
        <v>28.407953252178729</v>
      </c>
      <c r="AO405">
        <v>30.129770468336581</v>
      </c>
      <c r="AP405">
        <v>30.982821263746999</v>
      </c>
      <c r="AQ405">
        <v>29.8419001248615</v>
      </c>
      <c r="AR405">
        <v>28.79610425256628</v>
      </c>
      <c r="AS405">
        <v>27.55951629657693</v>
      </c>
      <c r="AT405">
        <v>26.337008653940689</v>
      </c>
      <c r="AU405">
        <v>25.553282720534551</v>
      </c>
      <c r="AV405">
        <v>23.88925576685941</v>
      </c>
      <c r="AW405">
        <v>22.35548663632094</v>
      </c>
      <c r="AX405">
        <v>20.53354866989833</v>
      </c>
      <c r="AY405">
        <v>19.75454531282125</v>
      </c>
      <c r="AZ405">
        <v>26.43665608052822</v>
      </c>
    </row>
    <row r="406" spans="2:52" x14ac:dyDescent="0.35">
      <c r="B406" t="s">
        <v>100</v>
      </c>
      <c r="C406" t="s">
        <v>205</v>
      </c>
      <c r="D406" t="s">
        <v>317</v>
      </c>
      <c r="E406">
        <v>29.655416968621061</v>
      </c>
      <c r="F406">
        <v>27.651581148039529</v>
      </c>
      <c r="G406">
        <v>24.21159290229766</v>
      </c>
      <c r="H406">
        <v>21.780895110116941</v>
      </c>
      <c r="I406">
        <v>20.274895999406169</v>
      </c>
      <c r="J406">
        <v>19.084142550875161</v>
      </c>
      <c r="K406">
        <v>18.168914152185131</v>
      </c>
      <c r="L406">
        <v>17.301336844467439</v>
      </c>
      <c r="M406">
        <v>16.732783654615471</v>
      </c>
      <c r="N406">
        <v>16.783302387170519</v>
      </c>
      <c r="O406">
        <v>16.568465599167681</v>
      </c>
      <c r="P406">
        <v>17.175455419103479</v>
      </c>
      <c r="Q406">
        <v>17.754487560907179</v>
      </c>
      <c r="R406">
        <v>19.690374650732611</v>
      </c>
      <c r="S406">
        <v>21.6833758051134</v>
      </c>
      <c r="T406">
        <v>23.756254299586651</v>
      </c>
      <c r="U406">
        <v>26.693006775349652</v>
      </c>
      <c r="V406">
        <v>28.693078359529078</v>
      </c>
      <c r="W406">
        <v>29.971274166941232</v>
      </c>
      <c r="X406">
        <v>30.259517219383469</v>
      </c>
      <c r="Y406">
        <v>25.525818177615481</v>
      </c>
      <c r="Z406">
        <v>21.880353788697221</v>
      </c>
      <c r="AA406">
        <v>21.991906751743532</v>
      </c>
      <c r="AB406">
        <v>22.12316530962492</v>
      </c>
      <c r="AC406">
        <v>21.970091235404109</v>
      </c>
      <c r="AD406">
        <v>23.366910435661211</v>
      </c>
      <c r="AE406">
        <v>20.349834758795041</v>
      </c>
      <c r="AF406">
        <v>22.24784315389978</v>
      </c>
      <c r="AG406">
        <v>23.246622982322648</v>
      </c>
      <c r="AH406">
        <v>24.13880791959453</v>
      </c>
      <c r="AI406">
        <v>23.435884890381899</v>
      </c>
      <c r="AJ406">
        <v>24.3504116061698</v>
      </c>
      <c r="AK406">
        <v>26.60847834963155</v>
      </c>
      <c r="AL406">
        <v>27.838518731485451</v>
      </c>
      <c r="AM406">
        <v>30.27948350890788</v>
      </c>
      <c r="AN406">
        <v>32.462584692592152</v>
      </c>
      <c r="AO406">
        <v>34.430154714568317</v>
      </c>
      <c r="AP406">
        <v>35.404960377168102</v>
      </c>
      <c r="AQ406">
        <v>34.101196999009261</v>
      </c>
      <c r="AR406">
        <v>32.906135997106787</v>
      </c>
      <c r="AS406">
        <v>31.493051397354261</v>
      </c>
      <c r="AT406">
        <v>30.096056776371629</v>
      </c>
      <c r="AU406">
        <v>29.200470626143549</v>
      </c>
      <c r="AV406">
        <v>27.298939198134299</v>
      </c>
      <c r="AW406">
        <v>25.546257128539239</v>
      </c>
      <c r="AX406">
        <v>23.464276247529909</v>
      </c>
      <c r="AY406">
        <v>22.574086721011</v>
      </c>
      <c r="AZ406">
        <v>30.209926754834381</v>
      </c>
    </row>
    <row r="407" spans="2:52" x14ac:dyDescent="0.35">
      <c r="B407" t="s">
        <v>100</v>
      </c>
      <c r="C407" t="s">
        <v>205</v>
      </c>
      <c r="D407" t="s">
        <v>318</v>
      </c>
      <c r="E407">
        <v>32.56189775068048</v>
      </c>
      <c r="F407">
        <v>30.361669132483421</v>
      </c>
      <c r="G407">
        <v>26.58453304837737</v>
      </c>
      <c r="H407">
        <v>23.915606388012371</v>
      </c>
      <c r="I407">
        <v>22.262006672740512</v>
      </c>
      <c r="J407">
        <v>20.954549351254752</v>
      </c>
      <c r="K407">
        <v>19.949620856464151</v>
      </c>
      <c r="L407">
        <v>18.997013661137711</v>
      </c>
      <c r="M407">
        <v>18.372737467234519</v>
      </c>
      <c r="N407">
        <v>18.42820746132336</v>
      </c>
      <c r="O407">
        <v>18.192314857572921</v>
      </c>
      <c r="P407">
        <v>18.858794795230409</v>
      </c>
      <c r="Q407">
        <v>19.494576966687301</v>
      </c>
      <c r="R407">
        <v>21.620197305880581</v>
      </c>
      <c r="S407">
        <v>23.808529369280759</v>
      </c>
      <c r="T407">
        <v>26.084567425263661</v>
      </c>
      <c r="U407">
        <v>29.309146392945561</v>
      </c>
      <c r="V407">
        <v>31.50524184785025</v>
      </c>
      <c r="W407">
        <v>32.908711616302412</v>
      </c>
      <c r="X407">
        <v>33.225204917033928</v>
      </c>
      <c r="Y407">
        <v>28.027563476226</v>
      </c>
      <c r="Z407">
        <v>24.024812855275179</v>
      </c>
      <c r="AA407">
        <v>24.147298948805521</v>
      </c>
      <c r="AB407">
        <v>24.291421951532399</v>
      </c>
      <c r="AC407">
        <v>24.123345328015951</v>
      </c>
      <c r="AD407">
        <v>25.657064581502961</v>
      </c>
      <c r="AE407">
        <v>22.344290062091101</v>
      </c>
      <c r="AF407">
        <v>24.42831927526078</v>
      </c>
      <c r="AG407">
        <v>25.524987944022371</v>
      </c>
      <c r="AH407">
        <v>26.504614523978528</v>
      </c>
      <c r="AI407">
        <v>25.732799114064079</v>
      </c>
      <c r="AJ407">
        <v>26.736957155114752</v>
      </c>
      <c r="AK407">
        <v>29.21633346914917</v>
      </c>
      <c r="AL407">
        <v>30.566928174511599</v>
      </c>
      <c r="AM407">
        <v>33.247128071196357</v>
      </c>
      <c r="AN407">
        <v>35.64419156882763</v>
      </c>
      <c r="AO407">
        <v>37.804600034528313</v>
      </c>
      <c r="AP407">
        <v>38.874944867175401</v>
      </c>
      <c r="AQ407">
        <v>37.443401690574298</v>
      </c>
      <c r="AR407">
        <v>36.131214639185032</v>
      </c>
      <c r="AS407">
        <v>34.579635839976447</v>
      </c>
      <c r="AT407">
        <v>33.045723973054457</v>
      </c>
      <c r="AU407">
        <v>32.062362832608898</v>
      </c>
      <c r="AV407">
        <v>29.974465299619951</v>
      </c>
      <c r="AW407">
        <v>28.050005616588241</v>
      </c>
      <c r="AX407">
        <v>25.76397306347895</v>
      </c>
      <c r="AY407">
        <v>24.786537461345741</v>
      </c>
      <c r="AZ407">
        <v>33.170754169038553</v>
      </c>
    </row>
    <row r="408" spans="2:52" x14ac:dyDescent="0.35">
      <c r="B408" t="s">
        <v>100</v>
      </c>
      <c r="C408" t="s">
        <v>205</v>
      </c>
      <c r="D408" t="s">
        <v>319</v>
      </c>
      <c r="E408">
        <v>33.253809292273601</v>
      </c>
      <c r="F408">
        <v>31.006827761002171</v>
      </c>
      <c r="G408">
        <v>27.14943087420054</v>
      </c>
      <c r="H408">
        <v>24.423791881707011</v>
      </c>
      <c r="I408">
        <v>22.735054634313041</v>
      </c>
      <c r="J408">
        <v>21.39981500057376</v>
      </c>
      <c r="K408">
        <v>20.373532663653151</v>
      </c>
      <c r="L408">
        <v>19.400683407556858</v>
      </c>
      <c r="M408">
        <v>18.76314189641047</v>
      </c>
      <c r="N408">
        <v>18.819790578836699</v>
      </c>
      <c r="O408">
        <v>18.57888546579208</v>
      </c>
      <c r="P408">
        <v>19.259527512938291</v>
      </c>
      <c r="Q408">
        <v>19.908819493489801</v>
      </c>
      <c r="R408">
        <v>22.079607385784371</v>
      </c>
      <c r="S408">
        <v>24.314439570986369</v>
      </c>
      <c r="T408">
        <v>26.63884142357897</v>
      </c>
      <c r="U408">
        <v>29.93193984370804</v>
      </c>
      <c r="V408">
        <v>32.174700385620973</v>
      </c>
      <c r="W408">
        <v>33.60799264594705</v>
      </c>
      <c r="X408">
        <v>33.93121114953037</v>
      </c>
      <c r="Y408">
        <v>28.623124422962569</v>
      </c>
      <c r="Z408">
        <v>24.535318889857649</v>
      </c>
      <c r="AA408">
        <v>24.660407704594441</v>
      </c>
      <c r="AB408">
        <v>24.807593193720599</v>
      </c>
      <c r="AC408">
        <v>24.635945090538758</v>
      </c>
      <c r="AD408">
        <v>26.202254522312561</v>
      </c>
      <c r="AE408">
        <v>22.819086472946552</v>
      </c>
      <c r="AF408">
        <v>24.947399464557229</v>
      </c>
      <c r="AG408">
        <v>26.067371373044882</v>
      </c>
      <c r="AH408">
        <v>27.067814151808399</v>
      </c>
      <c r="AI408">
        <v>26.27959834673921</v>
      </c>
      <c r="AJ408">
        <v>27.30509385845901</v>
      </c>
      <c r="AK408">
        <v>29.837154727330141</v>
      </c>
      <c r="AL408">
        <v>31.216448376218839</v>
      </c>
      <c r="AM408">
        <v>33.95360015133808</v>
      </c>
      <c r="AN408">
        <v>36.40159912922428</v>
      </c>
      <c r="AO408">
        <v>38.607914364960877</v>
      </c>
      <c r="AP408">
        <v>39.701003079087599</v>
      </c>
      <c r="AQ408">
        <v>38.239040875507072</v>
      </c>
      <c r="AR408">
        <v>36.898971009285063</v>
      </c>
      <c r="AS408">
        <v>35.314422532231411</v>
      </c>
      <c r="AT408">
        <v>33.747916394157407</v>
      </c>
      <c r="AU408">
        <v>32.743659698795533</v>
      </c>
      <c r="AV408">
        <v>30.61139618898914</v>
      </c>
      <c r="AW408">
        <v>28.646043438968039</v>
      </c>
      <c r="AX408">
        <v>26.311434715020521</v>
      </c>
      <c r="AY408">
        <v>25.313229470421799</v>
      </c>
      <c r="AZ408">
        <v>33.875603371276043</v>
      </c>
    </row>
    <row r="409" spans="2:52" x14ac:dyDescent="0.35">
      <c r="B409" t="s">
        <v>100</v>
      </c>
      <c r="C409" t="s">
        <v>205</v>
      </c>
      <c r="D409" t="s">
        <v>320</v>
      </c>
      <c r="E409">
        <v>33.595535385169143</v>
      </c>
      <c r="F409">
        <v>31.32546319944845</v>
      </c>
      <c r="G409">
        <v>27.428426548212961</v>
      </c>
      <c r="H409">
        <v>24.674778073997729</v>
      </c>
      <c r="I409">
        <v>22.968686857426661</v>
      </c>
      <c r="J409">
        <v>21.619725901744779</v>
      </c>
      <c r="K409">
        <v>20.58289718049506</v>
      </c>
      <c r="L409">
        <v>19.600050634393881</v>
      </c>
      <c r="M409">
        <v>18.955957555944391</v>
      </c>
      <c r="N409">
        <v>19.013188377178931</v>
      </c>
      <c r="O409">
        <v>18.769807651120601</v>
      </c>
      <c r="P409">
        <v>19.45744417957232</v>
      </c>
      <c r="Q409">
        <v>20.113408478765951</v>
      </c>
      <c r="R409">
        <v>22.306504036880661</v>
      </c>
      <c r="S409">
        <v>24.564302026216978</v>
      </c>
      <c r="T409">
        <v>26.912590127642741</v>
      </c>
      <c r="U409">
        <v>30.239529412339841</v>
      </c>
      <c r="V409">
        <v>32.505337232552591</v>
      </c>
      <c r="W409">
        <v>33.953358432946672</v>
      </c>
      <c r="X409">
        <v>34.279898426570739</v>
      </c>
      <c r="Y409">
        <v>28.917264212769879</v>
      </c>
      <c r="Z409">
        <v>24.78745116704988</v>
      </c>
      <c r="AA409">
        <v>24.913825431869981</v>
      </c>
      <c r="AB409">
        <v>25.06252344311617</v>
      </c>
      <c r="AC409">
        <v>24.88911143267374</v>
      </c>
      <c r="AD409">
        <v>26.471516728764339</v>
      </c>
      <c r="AE409">
        <v>23.053582232373952</v>
      </c>
      <c r="AF409">
        <v>25.20376640501803</v>
      </c>
      <c r="AG409">
        <v>26.335247479901529</v>
      </c>
      <c r="AH409">
        <v>27.345971107964068</v>
      </c>
      <c r="AI409">
        <v>26.549655361469899</v>
      </c>
      <c r="AJ409">
        <v>27.585689171867671</v>
      </c>
      <c r="AK409">
        <v>30.143770255749001</v>
      </c>
      <c r="AL409">
        <v>31.53723793881969</v>
      </c>
      <c r="AM409">
        <v>34.302517504459189</v>
      </c>
      <c r="AN409">
        <v>36.775672852214853</v>
      </c>
      <c r="AO409">
        <v>39.0046608433816</v>
      </c>
      <c r="AP409">
        <v>40.108982464156199</v>
      </c>
      <c r="AQ409">
        <v>38.631996699593543</v>
      </c>
      <c r="AR409">
        <v>37.278155874514873</v>
      </c>
      <c r="AS409">
        <v>35.677324103258513</v>
      </c>
      <c r="AT409">
        <v>34.094720079454909</v>
      </c>
      <c r="AU409">
        <v>33.080143341846018</v>
      </c>
      <c r="AV409">
        <v>30.925968054299361</v>
      </c>
      <c r="AW409">
        <v>28.940418751440561</v>
      </c>
      <c r="AX409">
        <v>26.581818889796221</v>
      </c>
      <c r="AY409">
        <v>25.57335578946897</v>
      </c>
      <c r="AZ409">
        <v>34.223719206150783</v>
      </c>
    </row>
    <row r="410" spans="2:52" x14ac:dyDescent="0.35">
      <c r="B410" t="s">
        <v>100</v>
      </c>
      <c r="C410" t="s">
        <v>205</v>
      </c>
      <c r="D410" t="s">
        <v>321</v>
      </c>
      <c r="E410">
        <v>33.931180691335449</v>
      </c>
      <c r="F410">
        <v>31.638428733881391</v>
      </c>
      <c r="G410">
        <v>27.702457681245569</v>
      </c>
      <c r="H410">
        <v>24.921298135258269</v>
      </c>
      <c r="I410">
        <v>23.198161751757478</v>
      </c>
      <c r="J410">
        <v>21.83572363585818</v>
      </c>
      <c r="K410">
        <v>20.788536196118152</v>
      </c>
      <c r="L410">
        <v>19.795870255085521</v>
      </c>
      <c r="M410">
        <v>19.1453421900809</v>
      </c>
      <c r="N410">
        <v>19.203144791353932</v>
      </c>
      <c r="O410">
        <v>18.957332504155818</v>
      </c>
      <c r="P410">
        <v>19.651839051807318</v>
      </c>
      <c r="Q410">
        <v>20.314356940205968</v>
      </c>
      <c r="R410">
        <v>22.529363214182659</v>
      </c>
      <c r="S410">
        <v>24.809718346565042</v>
      </c>
      <c r="T410">
        <v>27.181467657039359</v>
      </c>
      <c r="U410">
        <v>30.541645630806499</v>
      </c>
      <c r="V410">
        <v>32.830090618452658</v>
      </c>
      <c r="W410">
        <v>34.292578667300553</v>
      </c>
      <c r="X410">
        <v>34.622381047276818</v>
      </c>
      <c r="Y410">
        <v>29.20616998220947</v>
      </c>
      <c r="Z410">
        <v>25.035096919399461</v>
      </c>
      <c r="AA410">
        <v>25.162733760580391</v>
      </c>
      <c r="AB410">
        <v>25.312917379629489</v>
      </c>
      <c r="AC410">
        <v>25.137772849473631</v>
      </c>
      <c r="AD410">
        <v>26.735987594766229</v>
      </c>
      <c r="AE410">
        <v>23.283905296968751</v>
      </c>
      <c r="AF410">
        <v>25.45557146764224</v>
      </c>
      <c r="AG410">
        <v>26.59835691102133</v>
      </c>
      <c r="AH410">
        <v>27.619178447561929</v>
      </c>
      <c r="AI410">
        <v>26.814906892670219</v>
      </c>
      <c r="AJ410">
        <v>27.861291479785869</v>
      </c>
      <c r="AK410">
        <v>30.44492976639529</v>
      </c>
      <c r="AL410">
        <v>31.85231926621201</v>
      </c>
      <c r="AM410">
        <v>34.645226107196393</v>
      </c>
      <c r="AN410">
        <v>37.143090184084578</v>
      </c>
      <c r="AO410">
        <v>39.394347484198448</v>
      </c>
      <c r="AP410">
        <v>40.509702129577697</v>
      </c>
      <c r="AQ410">
        <v>39.017960138228759</v>
      </c>
      <c r="AR410">
        <v>37.650593399274207</v>
      </c>
      <c r="AS410">
        <v>36.033768084119117</v>
      </c>
      <c r="AT410">
        <v>34.435352625670419</v>
      </c>
      <c r="AU410">
        <v>33.410639484047728</v>
      </c>
      <c r="AV410">
        <v>31.23494232415597</v>
      </c>
      <c r="AW410">
        <v>29.22955585257742</v>
      </c>
      <c r="AX410">
        <v>26.847391759447881</v>
      </c>
      <c r="AY410">
        <v>25.828853335057879</v>
      </c>
      <c r="AZ410">
        <v>34.565640553121462</v>
      </c>
    </row>
    <row r="411" spans="2:52" x14ac:dyDescent="0.35">
      <c r="B411" t="s">
        <v>100</v>
      </c>
      <c r="C411" t="s">
        <v>205</v>
      </c>
      <c r="D411" t="s">
        <v>322</v>
      </c>
      <c r="E411">
        <v>34.252990133991617</v>
      </c>
      <c r="F411">
        <v>31.93849330310421</v>
      </c>
      <c r="G411">
        <v>27.96519279051585</v>
      </c>
      <c r="H411">
        <v>25.15765622536221</v>
      </c>
      <c r="I411">
        <v>23.418177305353801</v>
      </c>
      <c r="J411">
        <v>22.042817580427101</v>
      </c>
      <c r="K411">
        <v>20.98569842597886</v>
      </c>
      <c r="L411">
        <v>19.983617861973531</v>
      </c>
      <c r="M411">
        <v>19.326920071372399</v>
      </c>
      <c r="N411">
        <v>19.38527088294996</v>
      </c>
      <c r="O411">
        <v>19.13712726764803</v>
      </c>
      <c r="P411">
        <v>19.838220640764099</v>
      </c>
      <c r="Q411">
        <v>20.50702196840864</v>
      </c>
      <c r="R411">
        <v>22.74303576172256</v>
      </c>
      <c r="S411">
        <v>25.04501819381154</v>
      </c>
      <c r="T411">
        <v>27.439261602875209</v>
      </c>
      <c r="U411">
        <v>30.831308111097432</v>
      </c>
      <c r="V411">
        <v>33.141457124097833</v>
      </c>
      <c r="W411">
        <v>34.617815673597377</v>
      </c>
      <c r="X411">
        <v>34.950745958878571</v>
      </c>
      <c r="Y411">
        <v>29.483166570379961</v>
      </c>
      <c r="Z411">
        <v>25.27253429771422</v>
      </c>
      <c r="AA411">
        <v>25.401381669736871</v>
      </c>
      <c r="AB411">
        <v>25.552989657338951</v>
      </c>
      <c r="AC411">
        <v>25.37618402484344</v>
      </c>
      <c r="AD411">
        <v>26.98955652727706</v>
      </c>
      <c r="AE411">
        <v>23.50473405782558</v>
      </c>
      <c r="AF411">
        <v>25.696996702473172</v>
      </c>
      <c r="AG411">
        <v>26.85062052928356</v>
      </c>
      <c r="AH411">
        <v>27.881123721547059</v>
      </c>
      <c r="AI411">
        <v>27.069224310048249</v>
      </c>
      <c r="AJ411">
        <v>28.125532997472892</v>
      </c>
      <c r="AK411">
        <v>30.733674975969791</v>
      </c>
      <c r="AL411">
        <v>32.15441241185323</v>
      </c>
      <c r="AM411">
        <v>34.973807685470227</v>
      </c>
      <c r="AN411">
        <v>37.495361956157637</v>
      </c>
      <c r="AO411">
        <v>39.767970586884367</v>
      </c>
      <c r="AP411">
        <v>40.893903457055103</v>
      </c>
      <c r="AQ411">
        <v>39.388013515383143</v>
      </c>
      <c r="AR411">
        <v>38.007678423450457</v>
      </c>
      <c r="AS411">
        <v>36.375518845150353</v>
      </c>
      <c r="AT411">
        <v>34.761943725960819</v>
      </c>
      <c r="AU411">
        <v>33.727512019930153</v>
      </c>
      <c r="AV411">
        <v>31.531180155434889</v>
      </c>
      <c r="AW411">
        <v>29.506774236563899</v>
      </c>
      <c r="AX411">
        <v>27.102017269166321</v>
      </c>
      <c r="AY411">
        <v>26.073818842501169</v>
      </c>
      <c r="AZ411">
        <v>34.893467327634319</v>
      </c>
    </row>
    <row r="412" spans="2:52" x14ac:dyDescent="0.35">
      <c r="B412" t="s">
        <v>100</v>
      </c>
      <c r="C412" t="s">
        <v>205</v>
      </c>
      <c r="D412" t="s">
        <v>387</v>
      </c>
      <c r="E412">
        <v>34.57126103498306</v>
      </c>
      <c r="F412">
        <v>32.235258432225031</v>
      </c>
      <c r="G412">
        <v>28.225038925729731</v>
      </c>
      <c r="H412">
        <v>25.391415376967871</v>
      </c>
      <c r="I412">
        <v>23.635773619176209</v>
      </c>
      <c r="J412">
        <v>22.247634368224869</v>
      </c>
      <c r="K412">
        <v>21.180692705889701</v>
      </c>
      <c r="L412">
        <v>20.16930103991271</v>
      </c>
      <c r="M412">
        <v>19.506501364580469</v>
      </c>
      <c r="N412">
        <v>19.565394358469739</v>
      </c>
      <c r="O412">
        <v>19.314945049804741</v>
      </c>
      <c r="P412">
        <v>20.022552821187009</v>
      </c>
      <c r="Q412">
        <v>20.697568496843239</v>
      </c>
      <c r="R412">
        <v>22.95435881570554</v>
      </c>
      <c r="S412">
        <v>25.2777307387517</v>
      </c>
      <c r="T412">
        <v>27.694220906536721</v>
      </c>
      <c r="U412">
        <v>31.11778553023305</v>
      </c>
      <c r="V412">
        <v>33.449399916180909</v>
      </c>
      <c r="W412">
        <v>34.939476449538162</v>
      </c>
      <c r="X412">
        <v>35.275500246406203</v>
      </c>
      <c r="Y412">
        <v>29.757117368594312</v>
      </c>
      <c r="Z412">
        <v>25.507360869928959</v>
      </c>
      <c r="AA412">
        <v>25.637405462078199</v>
      </c>
      <c r="AB412">
        <v>25.790422156208461</v>
      </c>
      <c r="AC412">
        <v>25.61197368646765</v>
      </c>
      <c r="AD412">
        <v>27.240337274875831</v>
      </c>
      <c r="AE412">
        <v>23.723134637070899</v>
      </c>
      <c r="AF412">
        <v>25.935767281662809</v>
      </c>
      <c r="AG412">
        <v>27.100110315565129</v>
      </c>
      <c r="AH412">
        <v>28.1401887063206</v>
      </c>
      <c r="AI412">
        <v>27.320745312348969</v>
      </c>
      <c r="AJ412">
        <v>28.386868976987479</v>
      </c>
      <c r="AK412">
        <v>31.01924521048409</v>
      </c>
      <c r="AL412">
        <v>32.453183811638709</v>
      </c>
      <c r="AM412">
        <v>35.298776257253678</v>
      </c>
      <c r="AN412">
        <v>37.843760229888026</v>
      </c>
      <c r="AO412">
        <v>40.137485416970058</v>
      </c>
      <c r="AP412">
        <v>41.273880196236703</v>
      </c>
      <c r="AQ412">
        <v>39.753997871807648</v>
      </c>
      <c r="AR412">
        <v>38.360837023885168</v>
      </c>
      <c r="AS412">
        <v>36.713511794425393</v>
      </c>
      <c r="AT412">
        <v>35.084943706593052</v>
      </c>
      <c r="AU412">
        <v>34.040900299224631</v>
      </c>
      <c r="AV412">
        <v>31.82416062453078</v>
      </c>
      <c r="AW412">
        <v>29.78094439177913</v>
      </c>
      <c r="AX412">
        <v>27.353842976095869</v>
      </c>
      <c r="AY412">
        <v>26.316090766290252</v>
      </c>
      <c r="AZ412">
        <v>35.217689395303111</v>
      </c>
    </row>
    <row r="413" spans="2:52" x14ac:dyDescent="0.35">
      <c r="B413" t="s">
        <v>100</v>
      </c>
      <c r="C413" t="s">
        <v>205</v>
      </c>
      <c r="D413" t="s">
        <v>510</v>
      </c>
      <c r="E413">
        <v>34.86502853608409</v>
      </c>
      <c r="F413">
        <v>32.509175872129759</v>
      </c>
      <c r="G413">
        <v>28.464879732962672</v>
      </c>
      <c r="H413">
        <v>25.607177614774649</v>
      </c>
      <c r="I413">
        <v>23.83661738202504</v>
      </c>
      <c r="J413">
        <v>22.436682489644252</v>
      </c>
      <c r="K413">
        <v>21.360674545762471</v>
      </c>
      <c r="L413">
        <v>20.340688631457429</v>
      </c>
      <c r="M413">
        <v>19.672256850193151</v>
      </c>
      <c r="N413">
        <v>19.731650284249469</v>
      </c>
      <c r="O413">
        <v>19.47907279554833</v>
      </c>
      <c r="P413">
        <v>20.192693427339371</v>
      </c>
      <c r="Q413">
        <v>20.87344501375804</v>
      </c>
      <c r="R413">
        <v>23.149412291534571</v>
      </c>
      <c r="S413">
        <v>25.492526947230001</v>
      </c>
      <c r="T413">
        <v>27.929551115128781</v>
      </c>
      <c r="U413">
        <v>31.38220730199787</v>
      </c>
      <c r="V413">
        <v>33.733634460496837</v>
      </c>
      <c r="W413">
        <v>35.236372842064092</v>
      </c>
      <c r="X413">
        <v>35.575251983752118</v>
      </c>
      <c r="Y413">
        <v>30.009976933089121</v>
      </c>
      <c r="Z413">
        <v>25.724108348560382</v>
      </c>
      <c r="AA413">
        <v>25.85525798789979</v>
      </c>
      <c r="AB413">
        <v>26.009574933467679</v>
      </c>
      <c r="AC413">
        <v>25.829610107092439</v>
      </c>
      <c r="AD413">
        <v>27.471810630802651</v>
      </c>
      <c r="AE413">
        <v>23.924720745647139</v>
      </c>
      <c r="AF413">
        <v>26.156155121601952</v>
      </c>
      <c r="AG413">
        <v>27.330392100163898</v>
      </c>
      <c r="AH413">
        <v>28.379308503206289</v>
      </c>
      <c r="AI413">
        <v>27.552901931411981</v>
      </c>
      <c r="AJ413">
        <v>28.62808492670402</v>
      </c>
      <c r="AK413">
        <v>31.28282964098268</v>
      </c>
      <c r="AL413">
        <v>32.728953061174337</v>
      </c>
      <c r="AM413">
        <v>35.59872578129692</v>
      </c>
      <c r="AN413">
        <v>38.165335623500397</v>
      </c>
      <c r="AO413">
        <v>40.478551621627467</v>
      </c>
      <c r="AP413">
        <v>41.624602856706701</v>
      </c>
      <c r="AQ413">
        <v>40.091805410900861</v>
      </c>
      <c r="AR413">
        <v>38.686806250788621</v>
      </c>
      <c r="AS413">
        <v>37.025482960463513</v>
      </c>
      <c r="AT413">
        <v>35.38307619960586</v>
      </c>
      <c r="AU413">
        <v>34.330161087427101</v>
      </c>
      <c r="AV413">
        <v>32.094584782094657</v>
      </c>
      <c r="AW413">
        <v>30.034006425170059</v>
      </c>
      <c r="AX413">
        <v>27.586280840843301</v>
      </c>
      <c r="AY413">
        <v>26.539710385352979</v>
      </c>
      <c r="AZ413">
        <v>35.516949887934302</v>
      </c>
    </row>
    <row r="414" spans="2:52" x14ac:dyDescent="0.35">
      <c r="B414" t="s">
        <v>101</v>
      </c>
      <c r="C414" t="s">
        <v>206</v>
      </c>
      <c r="D414" t="s">
        <v>315</v>
      </c>
      <c r="E414">
        <v>56.446277558430737</v>
      </c>
      <c r="F414">
        <v>54.661882184335667</v>
      </c>
      <c r="G414">
        <v>51.06601633010812</v>
      </c>
      <c r="H414">
        <v>49.809912906229229</v>
      </c>
      <c r="I414">
        <v>49.505378270608837</v>
      </c>
      <c r="J414">
        <v>48.532615773975721</v>
      </c>
      <c r="K414">
        <v>48.416842988147202</v>
      </c>
      <c r="L414">
        <v>47.380258137189188</v>
      </c>
      <c r="M414">
        <v>45.887279125021372</v>
      </c>
      <c r="N414">
        <v>43.636266066435482</v>
      </c>
      <c r="O414">
        <v>42.30629481507529</v>
      </c>
      <c r="P414">
        <v>43.208359925154703</v>
      </c>
      <c r="Q414">
        <v>43.26798374267149</v>
      </c>
      <c r="R414">
        <v>40.28978525763506</v>
      </c>
      <c r="S414">
        <v>36.38848303005954</v>
      </c>
      <c r="T414">
        <v>26.35423851858484</v>
      </c>
      <c r="U414">
        <v>26.508659668546919</v>
      </c>
      <c r="V414">
        <v>19.396217701043501</v>
      </c>
      <c r="W414">
        <v>18.226919456438289</v>
      </c>
      <c r="X414">
        <v>15.088817600669159</v>
      </c>
      <c r="Y414">
        <v>11.76446669928538</v>
      </c>
      <c r="Z414">
        <v>9.8280739543431448</v>
      </c>
      <c r="AA414">
        <v>10.033581131171919</v>
      </c>
      <c r="AB414">
        <v>10.28277376759347</v>
      </c>
      <c r="AC414">
        <v>12.298657277821549</v>
      </c>
      <c r="AD414">
        <v>12.361124153778841</v>
      </c>
      <c r="AE414">
        <v>12.515094434877129</v>
      </c>
      <c r="AF414">
        <v>13.66144718762418</v>
      </c>
      <c r="AG414">
        <v>15.03971022760601</v>
      </c>
      <c r="AH414">
        <v>15.70476764769117</v>
      </c>
      <c r="AI414">
        <v>16.87236292900829</v>
      </c>
      <c r="AJ414">
        <v>20.058256884339809</v>
      </c>
      <c r="AK414">
        <v>23.995226572350671</v>
      </c>
      <c r="AL414">
        <v>29.228662498766891</v>
      </c>
      <c r="AM414">
        <v>35.00829590002202</v>
      </c>
      <c r="AN414">
        <v>41.229200689004493</v>
      </c>
      <c r="AO414">
        <v>47.381228797545639</v>
      </c>
      <c r="AP414">
        <v>53.643389523453557</v>
      </c>
      <c r="AQ414">
        <v>61.064128153402663</v>
      </c>
      <c r="AR414">
        <v>64.690147657756697</v>
      </c>
      <c r="AS414">
        <v>64.099986161033357</v>
      </c>
      <c r="AT414">
        <v>62.845927441810673</v>
      </c>
      <c r="AU414">
        <v>60.46788997823478</v>
      </c>
      <c r="AV414">
        <v>58.143910829895191</v>
      </c>
      <c r="AW414">
        <v>56.349314906728743</v>
      </c>
      <c r="AX414">
        <v>55.619332370256927</v>
      </c>
      <c r="AY414">
        <v>55.040198494151277</v>
      </c>
      <c r="AZ414">
        <v>59.639681208531869</v>
      </c>
    </row>
    <row r="415" spans="2:52" x14ac:dyDescent="0.35">
      <c r="B415" t="s">
        <v>101</v>
      </c>
      <c r="C415" t="s">
        <v>206</v>
      </c>
      <c r="D415" t="s">
        <v>316</v>
      </c>
      <c r="E415">
        <v>58.746127694713827</v>
      </c>
      <c r="F415">
        <v>56.889028820550969</v>
      </c>
      <c r="G415">
        <v>53.146652816626833</v>
      </c>
      <c r="H415">
        <v>51.839370648009577</v>
      </c>
      <c r="I415">
        <v>51.522428036991528</v>
      </c>
      <c r="J415">
        <v>50.510031253435997</v>
      </c>
      <c r="K415">
        <v>50.389541415061537</v>
      </c>
      <c r="L415">
        <v>49.310721895780603</v>
      </c>
      <c r="M415">
        <v>47.756912867301288</v>
      </c>
      <c r="N415">
        <v>45.414184412882541</v>
      </c>
      <c r="O415">
        <v>44.030024742090667</v>
      </c>
      <c r="P415">
        <v>44.968843641013009</v>
      </c>
      <c r="Q415">
        <v>45.030896774523207</v>
      </c>
      <c r="R415">
        <v>41.931354411945897</v>
      </c>
      <c r="S415">
        <v>37.87109731882618</v>
      </c>
      <c r="T415">
        <v>27.428017015065201</v>
      </c>
      <c r="U415">
        <v>27.5887299085779</v>
      </c>
      <c r="V415">
        <v>20.186498227105549</v>
      </c>
      <c r="W415">
        <v>18.969558032605111</v>
      </c>
      <c r="X415">
        <v>15.703597187849679</v>
      </c>
      <c r="Y415">
        <v>12.243798756454989</v>
      </c>
      <c r="Z415">
        <v>10.22850952247957</v>
      </c>
      <c r="AA415">
        <v>10.44238989465585</v>
      </c>
      <c r="AB415">
        <v>10.70173564911503</v>
      </c>
      <c r="AC415">
        <v>12.799754424346711</v>
      </c>
      <c r="AD415">
        <v>12.86476645402179</v>
      </c>
      <c r="AE415">
        <v>13.025010108445731</v>
      </c>
      <c r="AF415">
        <v>14.21806991874684</v>
      </c>
      <c r="AG415">
        <v>15.652488981365501</v>
      </c>
      <c r="AH415">
        <v>16.344643536361559</v>
      </c>
      <c r="AI415">
        <v>17.559811381947089</v>
      </c>
      <c r="AJ415">
        <v>20.87551157011244</v>
      </c>
      <c r="AK415">
        <v>24.972889360573301</v>
      </c>
      <c r="AL415">
        <v>30.41955667884061</v>
      </c>
      <c r="AM415">
        <v>36.434675770924223</v>
      </c>
      <c r="AN415">
        <v>42.90904543563628</v>
      </c>
      <c r="AO415">
        <v>49.311732104774258</v>
      </c>
      <c r="AP415">
        <v>55.829038640501032</v>
      </c>
      <c r="AQ415">
        <v>63.552128240037867</v>
      </c>
      <c r="AR415">
        <v>67.325886476013693</v>
      </c>
      <c r="AS415">
        <v>66.711679407866029</v>
      </c>
      <c r="AT415">
        <v>65.406525253460288</v>
      </c>
      <c r="AU415">
        <v>62.931596904935802</v>
      </c>
      <c r="AV415">
        <v>60.51292942651996</v>
      </c>
      <c r="AW415">
        <v>58.645214391571614</v>
      </c>
      <c r="AX415">
        <v>57.885489407792249</v>
      </c>
      <c r="AY415">
        <v>57.282759270223487</v>
      </c>
      <c r="AZ415">
        <v>62.069643553052053</v>
      </c>
    </row>
    <row r="416" spans="2:52" x14ac:dyDescent="0.35">
      <c r="B416" t="s">
        <v>101</v>
      </c>
      <c r="C416" t="s">
        <v>206</v>
      </c>
      <c r="D416" t="s">
        <v>317</v>
      </c>
      <c r="E416">
        <v>59.334908249751287</v>
      </c>
      <c r="F416">
        <v>57.459196681462089</v>
      </c>
      <c r="G416">
        <v>53.679312873922363</v>
      </c>
      <c r="H416">
        <v>52.358928525620541</v>
      </c>
      <c r="I416">
        <v>52.038809370824147</v>
      </c>
      <c r="J416">
        <v>51.016265883757583</v>
      </c>
      <c r="K416">
        <v>50.894568441125642</v>
      </c>
      <c r="L416">
        <v>49.804936499302599</v>
      </c>
      <c r="M416">
        <v>48.235554486217993</v>
      </c>
      <c r="N416">
        <v>45.869346135952107</v>
      </c>
      <c r="O416">
        <v>44.471313783994511</v>
      </c>
      <c r="P416">
        <v>45.419541955222591</v>
      </c>
      <c r="Q416">
        <v>45.482217013612342</v>
      </c>
      <c r="R416">
        <v>42.351609620126368</v>
      </c>
      <c r="S416">
        <v>38.250658773755283</v>
      </c>
      <c r="T416">
        <v>27.70291314380459</v>
      </c>
      <c r="U416">
        <v>27.865236775426471</v>
      </c>
      <c r="V416">
        <v>20.388816543168581</v>
      </c>
      <c r="W416">
        <v>19.159679617559512</v>
      </c>
      <c r="X416">
        <v>15.86098581976761</v>
      </c>
      <c r="Y416">
        <v>12.36651170640558</v>
      </c>
      <c r="Z416">
        <v>10.33102432218088</v>
      </c>
      <c r="AA416">
        <v>10.5470483012498</v>
      </c>
      <c r="AB416">
        <v>10.80899333745313</v>
      </c>
      <c r="AC416">
        <v>12.92803941622692</v>
      </c>
      <c r="AD416">
        <v>12.993703026191939</v>
      </c>
      <c r="AE416">
        <v>13.155552715796331</v>
      </c>
      <c r="AF416">
        <v>14.36056991707566</v>
      </c>
      <c r="AG416">
        <v>15.80936538346741</v>
      </c>
      <c r="AH416">
        <v>16.508457027920329</v>
      </c>
      <c r="AI416">
        <v>17.7358038413232</v>
      </c>
      <c r="AJ416">
        <v>21.084735492969362</v>
      </c>
      <c r="AK416">
        <v>25.223179077284801</v>
      </c>
      <c r="AL416">
        <v>30.724435386054068</v>
      </c>
      <c r="AM416">
        <v>36.799840752257033</v>
      </c>
      <c r="AN416">
        <v>43.339099510332247</v>
      </c>
      <c r="AO416">
        <v>49.805956833072727</v>
      </c>
      <c r="AP416">
        <v>56.388582795118047</v>
      </c>
      <c r="AQ416">
        <v>64.189076730216385</v>
      </c>
      <c r="AR416">
        <v>68.000657296887795</v>
      </c>
      <c r="AS416">
        <v>67.380294364640093</v>
      </c>
      <c r="AT416">
        <v>66.062059358481292</v>
      </c>
      <c r="AU416">
        <v>63.562326146318902</v>
      </c>
      <c r="AV416">
        <v>61.119417676432221</v>
      </c>
      <c r="AW416">
        <v>59.2329835473396</v>
      </c>
      <c r="AX416">
        <v>58.465644252367682</v>
      </c>
      <c r="AY416">
        <v>57.856873277745287</v>
      </c>
      <c r="AZ416">
        <v>62.691733903790727</v>
      </c>
    </row>
    <row r="417" spans="2:52" x14ac:dyDescent="0.35">
      <c r="B417" t="s">
        <v>101</v>
      </c>
      <c r="C417" t="s">
        <v>206</v>
      </c>
      <c r="D417" t="s">
        <v>318</v>
      </c>
      <c r="E417">
        <v>60.235379878106812</v>
      </c>
      <c r="F417">
        <v>58.331202351075177</v>
      </c>
      <c r="G417">
        <v>54.493954704480657</v>
      </c>
      <c r="H417">
        <v>53.153532090691577</v>
      </c>
      <c r="I417">
        <v>52.828554780298589</v>
      </c>
      <c r="J417">
        <v>51.790493086058127</v>
      </c>
      <c r="K417">
        <v>51.666948752657071</v>
      </c>
      <c r="L417">
        <v>50.560780463548681</v>
      </c>
      <c r="M417">
        <v>48.967581375178717</v>
      </c>
      <c r="N417">
        <v>46.565463245171983</v>
      </c>
      <c r="O417">
        <v>45.146214235000947</v>
      </c>
      <c r="P417">
        <v>46.10883279783129</v>
      </c>
      <c r="Q417">
        <v>46.172459018252809</v>
      </c>
      <c r="R417">
        <v>42.994341259949408</v>
      </c>
      <c r="S417">
        <v>38.831154033757961</v>
      </c>
      <c r="T417">
        <v>28.12333491649516</v>
      </c>
      <c r="U417">
        <v>28.28812198539535</v>
      </c>
      <c r="V417">
        <v>20.69823896201838</v>
      </c>
      <c r="W417">
        <v>19.45044854959146</v>
      </c>
      <c r="X417">
        <v>16.101693493374061</v>
      </c>
      <c r="Y417">
        <v>12.55418694281906</v>
      </c>
      <c r="Z417">
        <v>10.487808828441811</v>
      </c>
      <c r="AA417">
        <v>10.707111205842059</v>
      </c>
      <c r="AB417">
        <v>10.97303154225648</v>
      </c>
      <c r="AC417">
        <v>13.124236445058139</v>
      </c>
      <c r="AD417">
        <v>13.19089657156853</v>
      </c>
      <c r="AE417">
        <v>13.355202505866741</v>
      </c>
      <c r="AF417">
        <v>14.578507150970291</v>
      </c>
      <c r="AG417">
        <v>16.049289660929791</v>
      </c>
      <c r="AH417">
        <v>16.75899077980543</v>
      </c>
      <c r="AI417">
        <v>18.004963913130631</v>
      </c>
      <c r="AJ417">
        <v>21.404719237157241</v>
      </c>
      <c r="AK417">
        <v>25.605968194281889</v>
      </c>
      <c r="AL417">
        <v>31.190712038002879</v>
      </c>
      <c r="AM417">
        <v>37.358318274223151</v>
      </c>
      <c r="AN417">
        <v>43.996817380953452</v>
      </c>
      <c r="AO417">
        <v>50.561816281991149</v>
      </c>
      <c r="AP417">
        <v>57.244340737077842</v>
      </c>
      <c r="AQ417">
        <v>65.16321563345025</v>
      </c>
      <c r="AR417">
        <v>69.032641071896506</v>
      </c>
      <c r="AS417">
        <v>68.402863458877391</v>
      </c>
      <c r="AT417">
        <v>67.064622805831021</v>
      </c>
      <c r="AU417">
        <v>64.526953429235107</v>
      </c>
      <c r="AV417">
        <v>62.046971172050348</v>
      </c>
      <c r="AW417">
        <v>60.131908357718011</v>
      </c>
      <c r="AX417">
        <v>59.352923856158156</v>
      </c>
      <c r="AY417">
        <v>58.734914121301983</v>
      </c>
      <c r="AZ417">
        <v>63.643149004580302</v>
      </c>
    </row>
    <row r="418" spans="2:52" x14ac:dyDescent="0.35">
      <c r="B418" t="s">
        <v>101</v>
      </c>
      <c r="C418" t="s">
        <v>206</v>
      </c>
      <c r="D418" t="s">
        <v>319</v>
      </c>
      <c r="E418">
        <v>61.440076958745522</v>
      </c>
      <c r="F418">
        <v>59.497816213637172</v>
      </c>
      <c r="G418">
        <v>55.583824284083121</v>
      </c>
      <c r="H418">
        <v>54.216593452052173</v>
      </c>
      <c r="I418">
        <v>53.885116652191421</v>
      </c>
      <c r="J418">
        <v>52.826293905308731</v>
      </c>
      <c r="K418">
        <v>52.700278706810131</v>
      </c>
      <c r="L418">
        <v>51.571987245053357</v>
      </c>
      <c r="M418">
        <v>49.946924453083973</v>
      </c>
      <c r="N418">
        <v>47.496764379879977</v>
      </c>
      <c r="O418">
        <v>46.049130637302312</v>
      </c>
      <c r="P418">
        <v>47.031001403318839</v>
      </c>
      <c r="Q418">
        <v>47.095900137039827</v>
      </c>
      <c r="R418">
        <v>43.854220578460541</v>
      </c>
      <c r="S418">
        <v>39.607770334625741</v>
      </c>
      <c r="T418">
        <v>28.685796704571992</v>
      </c>
      <c r="U418">
        <v>28.853879486078831</v>
      </c>
      <c r="V418">
        <v>21.112200127405981</v>
      </c>
      <c r="W418">
        <v>19.839454124591121</v>
      </c>
      <c r="X418">
        <v>16.423724551932349</v>
      </c>
      <c r="Y418">
        <v>12.805268489750651</v>
      </c>
      <c r="Z418">
        <v>10.697563173869501</v>
      </c>
      <c r="AA418">
        <v>10.9212515605282</v>
      </c>
      <c r="AB418">
        <v>11.19249025724198</v>
      </c>
      <c r="AC418">
        <v>13.386718882505511</v>
      </c>
      <c r="AD418">
        <v>13.454712199907441</v>
      </c>
      <c r="AE418">
        <v>13.62230422420428</v>
      </c>
      <c r="AF418">
        <v>14.87007474862444</v>
      </c>
      <c r="AG418">
        <v>16.370272651988749</v>
      </c>
      <c r="AH418">
        <v>17.09416766933014</v>
      </c>
      <c r="AI418">
        <v>18.365060047778531</v>
      </c>
      <c r="AJ418">
        <v>21.8328098846982</v>
      </c>
      <c r="AK418">
        <v>26.118083087439409</v>
      </c>
      <c r="AL418">
        <v>31.814520832954681</v>
      </c>
      <c r="AM418">
        <v>38.105478117053103</v>
      </c>
      <c r="AN418">
        <v>44.876746046855231</v>
      </c>
      <c r="AO418">
        <v>51.573043779683829</v>
      </c>
      <c r="AP418">
        <v>58.389217557122777</v>
      </c>
      <c r="AQ418">
        <v>66.466468568809944</v>
      </c>
      <c r="AR418">
        <v>70.413281840434607</v>
      </c>
      <c r="AS418">
        <v>69.770908785112468</v>
      </c>
      <c r="AT418">
        <v>68.405903552658131</v>
      </c>
      <c r="AU418">
        <v>65.817481231600041</v>
      </c>
      <c r="AV418">
        <v>63.287899762269333</v>
      </c>
      <c r="AW418">
        <v>61.334536026014781</v>
      </c>
      <c r="AX418">
        <v>60.539971970432177</v>
      </c>
      <c r="AY418">
        <v>59.909602148781588</v>
      </c>
      <c r="AZ418">
        <v>64.916000872761842</v>
      </c>
    </row>
    <row r="419" spans="2:52" x14ac:dyDescent="0.35">
      <c r="B419" t="s">
        <v>101</v>
      </c>
      <c r="C419" t="s">
        <v>206</v>
      </c>
      <c r="D419" t="s">
        <v>320</v>
      </c>
      <c r="E419">
        <v>61.995555474637627</v>
      </c>
      <c r="F419">
        <v>60.035734788696303</v>
      </c>
      <c r="G419">
        <v>56.086356535819412</v>
      </c>
      <c r="H419">
        <v>54.706764596982431</v>
      </c>
      <c r="I419">
        <v>54.372290921955603</v>
      </c>
      <c r="J419">
        <v>53.303895379641261</v>
      </c>
      <c r="K419">
        <v>53.176740880235073</v>
      </c>
      <c r="L419">
        <v>52.038248557774772</v>
      </c>
      <c r="M419">
        <v>50.398493605368778</v>
      </c>
      <c r="N419">
        <v>47.926181683590848</v>
      </c>
      <c r="O419">
        <v>46.465459913089283</v>
      </c>
      <c r="P419">
        <v>47.456207753206328</v>
      </c>
      <c r="Q419">
        <v>47.521693235090318</v>
      </c>
      <c r="R419">
        <v>44.250705715985433</v>
      </c>
      <c r="S419">
        <v>39.965863399809344</v>
      </c>
      <c r="T419">
        <v>28.945144423021912</v>
      </c>
      <c r="U419">
        <v>29.11474683761908</v>
      </c>
      <c r="V419">
        <v>21.303075109575399</v>
      </c>
      <c r="W419">
        <v>20.018822235419449</v>
      </c>
      <c r="X419">
        <v>16.57221111951354</v>
      </c>
      <c r="Y419">
        <v>12.921040667918049</v>
      </c>
      <c r="Z419">
        <v>10.79427963012448</v>
      </c>
      <c r="AA419">
        <v>11.01999037904563</v>
      </c>
      <c r="AB419">
        <v>11.293681339430959</v>
      </c>
      <c r="AC419">
        <v>13.507747942129109</v>
      </c>
      <c r="AD419">
        <v>13.57635598576368</v>
      </c>
      <c r="AE419">
        <v>13.74546320622464</v>
      </c>
      <c r="AF419">
        <v>15.00451479918161</v>
      </c>
      <c r="AG419">
        <v>16.51827596200383</v>
      </c>
      <c r="AH419">
        <v>17.248715699824078</v>
      </c>
      <c r="AI419">
        <v>18.53109819103247</v>
      </c>
      <c r="AJ419">
        <v>22.030199885375609</v>
      </c>
      <c r="AK419">
        <v>26.354216158058751</v>
      </c>
      <c r="AL419">
        <v>32.102155284128528</v>
      </c>
      <c r="AM419">
        <v>38.449988988125618</v>
      </c>
      <c r="AN419">
        <v>45.282475816837653</v>
      </c>
      <c r="AO419">
        <v>52.039314644513851</v>
      </c>
      <c r="AP419">
        <v>58.917113313739577</v>
      </c>
      <c r="AQ419">
        <v>67.067390591449694</v>
      </c>
      <c r="AR419">
        <v>71.049886923499201</v>
      </c>
      <c r="AS419">
        <v>70.401706186138199</v>
      </c>
      <c r="AT419">
        <v>69.024359968479402</v>
      </c>
      <c r="AU419">
        <v>66.412535772609715</v>
      </c>
      <c r="AV419">
        <v>63.860084407439601</v>
      </c>
      <c r="AW419">
        <v>61.889060348429581</v>
      </c>
      <c r="AX419">
        <v>61.087312654996524</v>
      </c>
      <c r="AY419">
        <v>60.451243672304358</v>
      </c>
      <c r="AZ419">
        <v>65.502905147746134</v>
      </c>
    </row>
    <row r="420" spans="2:52" x14ac:dyDescent="0.35">
      <c r="B420" t="s">
        <v>101</v>
      </c>
      <c r="C420" t="s">
        <v>206</v>
      </c>
      <c r="D420" t="s">
        <v>321</v>
      </c>
      <c r="E420">
        <v>62.538420912865831</v>
      </c>
      <c r="F420">
        <v>60.561439014199223</v>
      </c>
      <c r="G420">
        <v>56.577477944222579</v>
      </c>
      <c r="H420">
        <v>55.185805578382102</v>
      </c>
      <c r="I420">
        <v>54.848403077300247</v>
      </c>
      <c r="J420">
        <v>53.770652106038803</v>
      </c>
      <c r="K420">
        <v>53.642384175475897</v>
      </c>
      <c r="L420">
        <v>52.493922620079147</v>
      </c>
      <c r="M420">
        <v>50.839809117547922</v>
      </c>
      <c r="N420">
        <v>48.345848342322697</v>
      </c>
      <c r="O420">
        <v>46.872335729671207</v>
      </c>
      <c r="P420">
        <v>47.871759074931838</v>
      </c>
      <c r="Q420">
        <v>47.937817981871042</v>
      </c>
      <c r="R420">
        <v>44.638187988972618</v>
      </c>
      <c r="S420">
        <v>40.315825357285171</v>
      </c>
      <c r="T420">
        <v>29.198603213599419</v>
      </c>
      <c r="U420">
        <v>29.369690755451579</v>
      </c>
      <c r="V420">
        <v>21.489615952970201</v>
      </c>
      <c r="W420">
        <v>20.194117490417039</v>
      </c>
      <c r="X420">
        <v>16.71732604884884</v>
      </c>
      <c r="Y420">
        <v>13.034184043291519</v>
      </c>
      <c r="Z420">
        <v>10.88879997592834</v>
      </c>
      <c r="AA420">
        <v>11.11648716596188</v>
      </c>
      <c r="AB420">
        <v>11.392574707231301</v>
      </c>
      <c r="AC420">
        <v>13.62602883258875</v>
      </c>
      <c r="AD420">
        <v>13.695237644058819</v>
      </c>
      <c r="AE420">
        <v>13.86582565559651</v>
      </c>
      <c r="AF420">
        <v>15.13590216138037</v>
      </c>
      <c r="AG420">
        <v>16.66291860695209</v>
      </c>
      <c r="AH420">
        <v>17.399754456321538</v>
      </c>
      <c r="AI420">
        <v>18.693366157877939</v>
      </c>
      <c r="AJ420">
        <v>22.223107812782139</v>
      </c>
      <c r="AK420">
        <v>26.584987428584078</v>
      </c>
      <c r="AL420">
        <v>32.383258509399532</v>
      </c>
      <c r="AM420">
        <v>38.786677158142062</v>
      </c>
      <c r="AN420">
        <v>45.678992807292268</v>
      </c>
      <c r="AO420">
        <v>52.494998042030083</v>
      </c>
      <c r="AP420">
        <v>59.433022305817062</v>
      </c>
      <c r="AQ420">
        <v>67.654667664870615</v>
      </c>
      <c r="AR420">
        <v>71.672036813204897</v>
      </c>
      <c r="AS420">
        <v>71.018180267032378</v>
      </c>
      <c r="AT420">
        <v>69.628773287076712</v>
      </c>
      <c r="AU420">
        <v>66.994078595478584</v>
      </c>
      <c r="AV420">
        <v>64.419276634071338</v>
      </c>
      <c r="AW420">
        <v>62.430993259754587</v>
      </c>
      <c r="AX420">
        <v>61.622225045098489</v>
      </c>
      <c r="AY420">
        <v>60.980586310439612</v>
      </c>
      <c r="AZ420">
        <v>66.076482770141965</v>
      </c>
    </row>
    <row r="421" spans="2:52" x14ac:dyDescent="0.35">
      <c r="B421" t="s">
        <v>101</v>
      </c>
      <c r="C421" t="s">
        <v>206</v>
      </c>
      <c r="D421" t="s">
        <v>322</v>
      </c>
      <c r="E421">
        <v>63.054749693755433</v>
      </c>
      <c r="F421">
        <v>61.061445466531772</v>
      </c>
      <c r="G421">
        <v>57.044592076404619</v>
      </c>
      <c r="H421">
        <v>55.641429805869343</v>
      </c>
      <c r="I421">
        <v>55.301241647274729</v>
      </c>
      <c r="J421">
        <v>54.214592564468873</v>
      </c>
      <c r="K421">
        <v>54.085265630124802</v>
      </c>
      <c r="L421">
        <v>52.927322163510247</v>
      </c>
      <c r="M421">
        <v>51.259551993673568</v>
      </c>
      <c r="N421">
        <v>48.745000616577357</v>
      </c>
      <c r="O421">
        <v>47.259322411002181</v>
      </c>
      <c r="P421">
        <v>48.266997180426053</v>
      </c>
      <c r="Q421">
        <v>48.333601481930522</v>
      </c>
      <c r="R421">
        <v>45.00672913294521</v>
      </c>
      <c r="S421">
        <v>40.648680275164978</v>
      </c>
      <c r="T421">
        <v>29.439672287312721</v>
      </c>
      <c r="U421">
        <v>29.612172359584111</v>
      </c>
      <c r="V421">
        <v>21.667038200683209</v>
      </c>
      <c r="W421">
        <v>20.3608438629856</v>
      </c>
      <c r="X421">
        <v>16.855347387612131</v>
      </c>
      <c r="Y421">
        <v>13.14179667979125</v>
      </c>
      <c r="Z421">
        <v>10.97869992438971</v>
      </c>
      <c r="AA421">
        <v>11.208266942016239</v>
      </c>
      <c r="AB421">
        <v>11.486633913138879</v>
      </c>
      <c r="AC421">
        <v>13.73852784923805</v>
      </c>
      <c r="AD421">
        <v>13.80830806146834</v>
      </c>
      <c r="AE421">
        <v>13.980304479210499</v>
      </c>
      <c r="AF421">
        <v>15.260866971757309</v>
      </c>
      <c r="AG421">
        <v>16.800490747802549</v>
      </c>
      <c r="AH421">
        <v>17.543410050355941</v>
      </c>
      <c r="AI421">
        <v>18.847702049608682</v>
      </c>
      <c r="AJ421">
        <v>22.40658590508222</v>
      </c>
      <c r="AK421">
        <v>26.804478006513619</v>
      </c>
      <c r="AL421">
        <v>32.650620686815031</v>
      </c>
      <c r="AM421">
        <v>39.106907145396207</v>
      </c>
      <c r="AN421">
        <v>46.056127028530682</v>
      </c>
      <c r="AO421">
        <v>52.928406464343908</v>
      </c>
      <c r="AP421">
        <v>59.923712340899698</v>
      </c>
      <c r="AQ421">
        <v>68.213237126123303</v>
      </c>
      <c r="AR421">
        <v>72.263774417887902</v>
      </c>
      <c r="AS421">
        <v>71.604519511020712</v>
      </c>
      <c r="AT421">
        <v>70.203641329815511</v>
      </c>
      <c r="AU421">
        <v>67.547194111078511</v>
      </c>
      <c r="AV421">
        <v>64.951134108000886</v>
      </c>
      <c r="AW421">
        <v>62.946435098051857</v>
      </c>
      <c r="AX421">
        <v>62.130989543287058</v>
      </c>
      <c r="AY421">
        <v>61.484053320447288</v>
      </c>
      <c r="AZ421">
        <v>66.622022444732011</v>
      </c>
    </row>
    <row r="422" spans="2:52" x14ac:dyDescent="0.35">
      <c r="B422" t="s">
        <v>101</v>
      </c>
      <c r="C422" t="s">
        <v>206</v>
      </c>
      <c r="D422" t="s">
        <v>387</v>
      </c>
      <c r="E422">
        <v>63.563147785406528</v>
      </c>
      <c r="F422">
        <v>61.553771936772542</v>
      </c>
      <c r="G422">
        <v>57.504531444834647</v>
      </c>
      <c r="H422">
        <v>56.090055751851708</v>
      </c>
      <c r="I422">
        <v>55.747124722791803</v>
      </c>
      <c r="J422">
        <v>54.651714201352434</v>
      </c>
      <c r="K422">
        <v>54.521344529277442</v>
      </c>
      <c r="L422">
        <v>53.354064791382363</v>
      </c>
      <c r="M422">
        <v>51.67284771745399</v>
      </c>
      <c r="N422">
        <v>49.138022005312713</v>
      </c>
      <c r="O422">
        <v>47.64036506747405</v>
      </c>
      <c r="P422">
        <v>48.656164521117077</v>
      </c>
      <c r="Q422">
        <v>48.723305840053953</v>
      </c>
      <c r="R422">
        <v>45.369609571195738</v>
      </c>
      <c r="S422">
        <v>40.976422619403898</v>
      </c>
      <c r="T422">
        <v>29.677038596470961</v>
      </c>
      <c r="U422">
        <v>29.850929503024918</v>
      </c>
      <c r="V422">
        <v>21.841735284193309</v>
      </c>
      <c r="W422">
        <v>20.52500935749034</v>
      </c>
      <c r="X422">
        <v>16.99124875091303</v>
      </c>
      <c r="Y422">
        <v>13.247756411378839</v>
      </c>
      <c r="Z422">
        <v>11.06721903068191</v>
      </c>
      <c r="AA422">
        <v>11.29863700218954</v>
      </c>
      <c r="AB422">
        <v>11.57924839165632</v>
      </c>
      <c r="AC422">
        <v>13.84929890731965</v>
      </c>
      <c r="AD422">
        <v>13.91964174372823</v>
      </c>
      <c r="AE422">
        <v>14.09302493488517</v>
      </c>
      <c r="AF422">
        <v>15.38391235189227</v>
      </c>
      <c r="AG422">
        <v>16.935949812765429</v>
      </c>
      <c r="AH422">
        <v>17.684859128085559</v>
      </c>
      <c r="AI422">
        <v>18.99966737816154</v>
      </c>
      <c r="AJ422">
        <v>22.587245816823781</v>
      </c>
      <c r="AK422">
        <v>27.020597260533361</v>
      </c>
      <c r="AL422">
        <v>32.913876243755958</v>
      </c>
      <c r="AM422">
        <v>39.422218474989279</v>
      </c>
      <c r="AN422">
        <v>46.427468556391261</v>
      </c>
      <c r="AO422">
        <v>53.35515783472119</v>
      </c>
      <c r="AP422">
        <v>60.406865491879223</v>
      </c>
      <c r="AQ422">
        <v>68.763227091172666</v>
      </c>
      <c r="AR422">
        <v>72.846423071446793</v>
      </c>
      <c r="AS422">
        <v>72.181852721441857</v>
      </c>
      <c r="AT422">
        <v>70.769679533953706</v>
      </c>
      <c r="AU422">
        <v>68.09181390180396</v>
      </c>
      <c r="AV422">
        <v>65.474822375601022</v>
      </c>
      <c r="AW422">
        <v>63.453959870341279</v>
      </c>
      <c r="AX422">
        <v>62.631939537849163</v>
      </c>
      <c r="AY422">
        <v>61.979787195007191</v>
      </c>
      <c r="AZ422">
        <v>67.159182757592518</v>
      </c>
    </row>
    <row r="423" spans="2:52" x14ac:dyDescent="0.35">
      <c r="B423" t="s">
        <v>101</v>
      </c>
      <c r="C423" t="s">
        <v>206</v>
      </c>
      <c r="D423" t="s">
        <v>510</v>
      </c>
      <c r="E423">
        <v>64.025857017425238</v>
      </c>
      <c r="F423">
        <v>62.001853876277401</v>
      </c>
      <c r="G423">
        <v>57.923136855508552</v>
      </c>
      <c r="H423">
        <v>56.498364457840381</v>
      </c>
      <c r="I423">
        <v>56.1529370553531</v>
      </c>
      <c r="J423">
        <v>55.049552470658853</v>
      </c>
      <c r="K423">
        <v>54.918233769894343</v>
      </c>
      <c r="L423">
        <v>53.742456795315903</v>
      </c>
      <c r="M423">
        <v>52.049001267373882</v>
      </c>
      <c r="N423">
        <v>49.495723239709669</v>
      </c>
      <c r="O423">
        <v>47.987164077615631</v>
      </c>
      <c r="P423">
        <v>49.010358064120169</v>
      </c>
      <c r="Q423">
        <v>49.077988139659013</v>
      </c>
      <c r="R423">
        <v>45.699878570342072</v>
      </c>
      <c r="S423">
        <v>41.274711324442691</v>
      </c>
      <c r="T423">
        <v>29.89307320482488</v>
      </c>
      <c r="U423">
        <v>30.06822995378328</v>
      </c>
      <c r="V423">
        <v>22.00073264211877</v>
      </c>
      <c r="W423">
        <v>20.67442158214989</v>
      </c>
      <c r="X423">
        <v>17.114936893091208</v>
      </c>
      <c r="Y423">
        <v>13.34419372464367</v>
      </c>
      <c r="Z423">
        <v>11.14778307756578</v>
      </c>
      <c r="AA423">
        <v>11.38088566092166</v>
      </c>
      <c r="AB423">
        <v>11.663539766727069</v>
      </c>
      <c r="AC423">
        <v>13.95011516146487</v>
      </c>
      <c r="AD423">
        <v>14.02097005998721</v>
      </c>
      <c r="AE423">
        <v>14.195615397623991</v>
      </c>
      <c r="AF423">
        <v>15.49589985593815</v>
      </c>
      <c r="AG423">
        <v>17.059235405194372</v>
      </c>
      <c r="AH423">
        <v>17.813596421165219</v>
      </c>
      <c r="AI423">
        <v>19.13797584474095</v>
      </c>
      <c r="AJ423">
        <v>22.751670133891981</v>
      </c>
      <c r="AK423">
        <v>27.217294249948011</v>
      </c>
      <c r="AL423">
        <v>33.153473477847058</v>
      </c>
      <c r="AM423">
        <v>39.709193319227943</v>
      </c>
      <c r="AN423">
        <v>46.765438261617739</v>
      </c>
      <c r="AO423">
        <v>53.743557795486019</v>
      </c>
      <c r="AP423">
        <v>60.846598502503063</v>
      </c>
      <c r="AQ423">
        <v>69.263790406663318</v>
      </c>
      <c r="AR423">
        <v>73.376710095438995</v>
      </c>
      <c r="AS423">
        <v>72.70730199200321</v>
      </c>
      <c r="AT423">
        <v>71.28484886096561</v>
      </c>
      <c r="AU423">
        <v>68.587489651274922</v>
      </c>
      <c r="AV423">
        <v>65.951447681828085</v>
      </c>
      <c r="AW423">
        <v>63.915874266703078</v>
      </c>
      <c r="AX423">
        <v>63.087870020418087</v>
      </c>
      <c r="AY423">
        <v>62.430970321281961</v>
      </c>
      <c r="AZ423">
        <v>67.648069399608445</v>
      </c>
    </row>
    <row r="424" spans="2:52" x14ac:dyDescent="0.35">
      <c r="B424" t="s">
        <v>108</v>
      </c>
      <c r="C424" t="s">
        <v>212</v>
      </c>
      <c r="D424" t="s">
        <v>315</v>
      </c>
      <c r="E424">
        <v>9.3585320000000003</v>
      </c>
      <c r="F424">
        <v>8.9212520000000008</v>
      </c>
      <c r="G424">
        <v>7.8610439999999997</v>
      </c>
      <c r="H424">
        <v>6.8899419999999996</v>
      </c>
      <c r="I424">
        <v>6.1311020000000003</v>
      </c>
      <c r="J424">
        <v>5.8064600000000004</v>
      </c>
      <c r="K424">
        <v>5.5075820000000002</v>
      </c>
      <c r="L424">
        <v>5.4682519999999997</v>
      </c>
      <c r="M424">
        <v>5.278486</v>
      </c>
      <c r="N424">
        <v>5.1583399999999999</v>
      </c>
      <c r="O424">
        <v>5.2198599999999997</v>
      </c>
      <c r="P424">
        <v>5.4614000000000003</v>
      </c>
      <c r="Q424">
        <v>5.7479120000000004</v>
      </c>
      <c r="R424">
        <v>5.9841899999999999</v>
      </c>
      <c r="S424">
        <v>6.3692479999999998</v>
      </c>
      <c r="T424">
        <v>6.1028000000000002</v>
      </c>
      <c r="U424">
        <v>6.1860179999999998</v>
      </c>
      <c r="V424">
        <v>5.9668039999999998</v>
      </c>
      <c r="W424">
        <v>5.6727480000000003</v>
      </c>
      <c r="X424">
        <v>5.9814020000000001</v>
      </c>
      <c r="Y424">
        <v>5.0144460000000004</v>
      </c>
      <c r="Z424">
        <v>3.902596</v>
      </c>
      <c r="AA424">
        <v>3.29406</v>
      </c>
      <c r="AB424">
        <v>4.1340760000000003</v>
      </c>
      <c r="AC424">
        <v>4.0698080000000001</v>
      </c>
      <c r="AD424">
        <v>4.5506380000000002</v>
      </c>
      <c r="AE424">
        <v>5.4502220000000001</v>
      </c>
      <c r="AF424">
        <v>6.3617280000000003</v>
      </c>
      <c r="AG424">
        <v>6.2880599999999998</v>
      </c>
      <c r="AH424">
        <v>7.2651760000000003</v>
      </c>
      <c r="AI424">
        <v>8.1839759999999995</v>
      </c>
      <c r="AJ424">
        <v>8.9444759999999999</v>
      </c>
      <c r="AK424">
        <v>11.14113522176395</v>
      </c>
      <c r="AL424">
        <v>12.20148802308298</v>
      </c>
      <c r="AM424">
        <v>13.390552824402</v>
      </c>
      <c r="AN424">
        <v>14.56552962572103</v>
      </c>
      <c r="AO424">
        <v>15.313234427040049</v>
      </c>
      <c r="AP424">
        <v>14.654075572494261</v>
      </c>
      <c r="AQ424">
        <v>13.34918936955312</v>
      </c>
      <c r="AR424">
        <v>12.64758672037396</v>
      </c>
      <c r="AS424">
        <v>10.119619999999999</v>
      </c>
      <c r="AT424">
        <v>9.5489239999999995</v>
      </c>
      <c r="AU424">
        <v>8.9897960000000001</v>
      </c>
      <c r="AV424">
        <v>8.254448</v>
      </c>
      <c r="AW424">
        <v>7.658766</v>
      </c>
      <c r="AX424">
        <v>7.3941920000000003</v>
      </c>
      <c r="AY424">
        <v>7.159186</v>
      </c>
      <c r="AZ424">
        <v>10.139652</v>
      </c>
    </row>
    <row r="425" spans="2:52" x14ac:dyDescent="0.35">
      <c r="B425" t="s">
        <v>108</v>
      </c>
      <c r="C425" t="s">
        <v>212</v>
      </c>
      <c r="D425" t="s">
        <v>316</v>
      </c>
      <c r="E425">
        <v>9.3585320000000003</v>
      </c>
      <c r="F425">
        <v>8.9212520000000008</v>
      </c>
      <c r="G425">
        <v>7.8610439999999997</v>
      </c>
      <c r="H425">
        <v>6.8899419999999996</v>
      </c>
      <c r="I425">
        <v>6.1311020000000003</v>
      </c>
      <c r="J425">
        <v>5.8064600000000004</v>
      </c>
      <c r="K425">
        <v>5.5075820000000002</v>
      </c>
      <c r="L425">
        <v>5.4682519999999997</v>
      </c>
      <c r="M425">
        <v>5.278486</v>
      </c>
      <c r="N425">
        <v>5.1583399999999999</v>
      </c>
      <c r="O425">
        <v>5.2198599999999997</v>
      </c>
      <c r="P425">
        <v>5.4614000000000003</v>
      </c>
      <c r="Q425">
        <v>5.7479120000000004</v>
      </c>
      <c r="R425">
        <v>5.9841899999999999</v>
      </c>
      <c r="S425">
        <v>6.3692479999999998</v>
      </c>
      <c r="T425">
        <v>6.1028000000000002</v>
      </c>
      <c r="U425">
        <v>6.1860179999999998</v>
      </c>
      <c r="V425">
        <v>5.9668039999999998</v>
      </c>
      <c r="W425">
        <v>5.6727480000000003</v>
      </c>
      <c r="X425">
        <v>5.9814020000000001</v>
      </c>
      <c r="Y425">
        <v>5.0144460000000004</v>
      </c>
      <c r="Z425">
        <v>3.902596</v>
      </c>
      <c r="AA425">
        <v>3.29406</v>
      </c>
      <c r="AB425">
        <v>4.1340760000000003</v>
      </c>
      <c r="AC425">
        <v>4.0698080000000001</v>
      </c>
      <c r="AD425">
        <v>4.5506380000000002</v>
      </c>
      <c r="AE425">
        <v>5.4502220000000001</v>
      </c>
      <c r="AF425">
        <v>6.3617280000000003</v>
      </c>
      <c r="AG425">
        <v>6.2880599999999998</v>
      </c>
      <c r="AH425">
        <v>7.2651760000000003</v>
      </c>
      <c r="AI425">
        <v>8.1839759999999995</v>
      </c>
      <c r="AJ425">
        <v>8.9444759999999999</v>
      </c>
      <c r="AK425">
        <v>11.301280151389831</v>
      </c>
      <c r="AL425">
        <v>12.37133870601952</v>
      </c>
      <c r="AM425">
        <v>13.5701092606492</v>
      </c>
      <c r="AN425">
        <v>14.754791815278891</v>
      </c>
      <c r="AO425">
        <v>15.51220236990857</v>
      </c>
      <c r="AP425">
        <v>14.829027997555629</v>
      </c>
      <c r="AQ425">
        <v>13.51998695525168</v>
      </c>
      <c r="AR425">
        <v>12.81461596339461</v>
      </c>
      <c r="AS425">
        <v>10.119619999999999</v>
      </c>
      <c r="AT425">
        <v>9.5489239999999995</v>
      </c>
      <c r="AU425">
        <v>8.9897960000000001</v>
      </c>
      <c r="AV425">
        <v>8.254448</v>
      </c>
      <c r="AW425">
        <v>7.658766</v>
      </c>
      <c r="AX425">
        <v>7.3941920000000003</v>
      </c>
      <c r="AY425">
        <v>7.159186</v>
      </c>
      <c r="AZ425">
        <v>10.139652</v>
      </c>
    </row>
    <row r="426" spans="2:52" x14ac:dyDescent="0.35">
      <c r="B426" t="s">
        <v>108</v>
      </c>
      <c r="C426" t="s">
        <v>212</v>
      </c>
      <c r="D426" t="s">
        <v>317</v>
      </c>
      <c r="E426">
        <v>9.3585320000000003</v>
      </c>
      <c r="F426">
        <v>8.9212520000000008</v>
      </c>
      <c r="G426">
        <v>7.8610439999999997</v>
      </c>
      <c r="H426">
        <v>6.8899419999999996</v>
      </c>
      <c r="I426">
        <v>6.1311020000000003</v>
      </c>
      <c r="J426">
        <v>5.8064600000000004</v>
      </c>
      <c r="K426">
        <v>5.5075820000000002</v>
      </c>
      <c r="L426">
        <v>5.4682519999999997</v>
      </c>
      <c r="M426">
        <v>5.278486</v>
      </c>
      <c r="N426">
        <v>5.1583399999999999</v>
      </c>
      <c r="O426">
        <v>5.2198599999999997</v>
      </c>
      <c r="P426">
        <v>5.4614000000000003</v>
      </c>
      <c r="Q426">
        <v>5.7479120000000004</v>
      </c>
      <c r="R426">
        <v>5.9841899999999999</v>
      </c>
      <c r="S426">
        <v>6.3692479999999998</v>
      </c>
      <c r="T426">
        <v>6.1028000000000002</v>
      </c>
      <c r="U426">
        <v>6.1860179999999998</v>
      </c>
      <c r="V426">
        <v>5.9668039999999998</v>
      </c>
      <c r="W426">
        <v>5.6727480000000003</v>
      </c>
      <c r="X426">
        <v>5.9814020000000001</v>
      </c>
      <c r="Y426">
        <v>5.0144460000000004</v>
      </c>
      <c r="Z426">
        <v>3.902596</v>
      </c>
      <c r="AA426">
        <v>3.29406</v>
      </c>
      <c r="AB426">
        <v>4.1340760000000003</v>
      </c>
      <c r="AC426">
        <v>4.0698080000000001</v>
      </c>
      <c r="AD426">
        <v>4.5506380000000002</v>
      </c>
      <c r="AE426">
        <v>5.4502220000000001</v>
      </c>
      <c r="AF426">
        <v>6.3617280000000003</v>
      </c>
      <c r="AG426">
        <v>6.2880599999999998</v>
      </c>
      <c r="AH426">
        <v>7.2651760000000003</v>
      </c>
      <c r="AI426">
        <v>8.1839759999999995</v>
      </c>
      <c r="AJ426">
        <v>8.9444759999999999</v>
      </c>
      <c r="AK426">
        <v>11.579689024675501</v>
      </c>
      <c r="AL426">
        <v>12.666620844352799</v>
      </c>
      <c r="AM426">
        <v>13.8822646640301</v>
      </c>
      <c r="AN426">
        <v>15.083820483707401</v>
      </c>
      <c r="AO426">
        <v>15.8581043033847</v>
      </c>
      <c r="AP426">
        <v>15.13317941623446</v>
      </c>
      <c r="AQ426">
        <v>13.816915265784729</v>
      </c>
      <c r="AR426">
        <v>13.1049930828187</v>
      </c>
      <c r="AS426">
        <v>10.119619999999999</v>
      </c>
      <c r="AT426">
        <v>9.5489239999999995</v>
      </c>
      <c r="AU426">
        <v>8.9897960000000001</v>
      </c>
      <c r="AV426">
        <v>8.254448</v>
      </c>
      <c r="AW426">
        <v>7.658766</v>
      </c>
      <c r="AX426">
        <v>7.3941920000000003</v>
      </c>
      <c r="AY426">
        <v>7.159186</v>
      </c>
      <c r="AZ426">
        <v>10.139652</v>
      </c>
    </row>
    <row r="427" spans="2:52" x14ac:dyDescent="0.35">
      <c r="B427" t="s">
        <v>108</v>
      </c>
      <c r="C427" t="s">
        <v>212</v>
      </c>
      <c r="D427" t="s">
        <v>318</v>
      </c>
      <c r="E427">
        <v>9.3585320000000003</v>
      </c>
      <c r="F427">
        <v>8.9212520000000008</v>
      </c>
      <c r="G427">
        <v>7.8610439999999997</v>
      </c>
      <c r="H427">
        <v>6.8899419999999996</v>
      </c>
      <c r="I427">
        <v>6.1311020000000003</v>
      </c>
      <c r="J427">
        <v>5.8064600000000004</v>
      </c>
      <c r="K427">
        <v>5.5075820000000002</v>
      </c>
      <c r="L427">
        <v>5.4682519999999997</v>
      </c>
      <c r="M427">
        <v>5.278486</v>
      </c>
      <c r="N427">
        <v>5.1583399999999999</v>
      </c>
      <c r="O427">
        <v>5.2198599999999997</v>
      </c>
      <c r="P427">
        <v>5.4614000000000003</v>
      </c>
      <c r="Q427">
        <v>5.7479120000000004</v>
      </c>
      <c r="R427">
        <v>5.9841899999999999</v>
      </c>
      <c r="S427">
        <v>6.3692479999999998</v>
      </c>
      <c r="T427">
        <v>6.1028000000000002</v>
      </c>
      <c r="U427">
        <v>6.1860179999999998</v>
      </c>
      <c r="V427">
        <v>5.9668039999999998</v>
      </c>
      <c r="W427">
        <v>5.6727480000000003</v>
      </c>
      <c r="X427">
        <v>5.9814020000000001</v>
      </c>
      <c r="Y427">
        <v>5.0144460000000004</v>
      </c>
      <c r="Z427">
        <v>3.902596</v>
      </c>
      <c r="AA427">
        <v>3.29406</v>
      </c>
      <c r="AB427">
        <v>4.1340760000000003</v>
      </c>
      <c r="AC427">
        <v>4.0698080000000001</v>
      </c>
      <c r="AD427">
        <v>4.5506380000000002</v>
      </c>
      <c r="AE427">
        <v>5.4502220000000001</v>
      </c>
      <c r="AF427">
        <v>6.3617280000000003</v>
      </c>
      <c r="AG427">
        <v>6.2880599999999998</v>
      </c>
      <c r="AH427">
        <v>7.2651760000000003</v>
      </c>
      <c r="AI427">
        <v>8.1839759999999995</v>
      </c>
      <c r="AJ427">
        <v>8.9444759999999999</v>
      </c>
      <c r="AK427">
        <v>11.94263510766652</v>
      </c>
      <c r="AL427">
        <v>13.051563659646311</v>
      </c>
      <c r="AM427">
        <v>14.2892042116261</v>
      </c>
      <c r="AN427">
        <v>15.512756763605889</v>
      </c>
      <c r="AO427">
        <v>16.30903731558568</v>
      </c>
      <c r="AP427">
        <v>15.529684616456199</v>
      </c>
      <c r="AQ427">
        <v>14.2040041037419</v>
      </c>
      <c r="AR427">
        <v>13.483541499187069</v>
      </c>
      <c r="AS427">
        <v>10.119619999999999</v>
      </c>
      <c r="AT427">
        <v>9.5489239999999995</v>
      </c>
      <c r="AU427">
        <v>8.9897960000000001</v>
      </c>
      <c r="AV427">
        <v>8.254448</v>
      </c>
      <c r="AW427">
        <v>7.658766</v>
      </c>
      <c r="AX427">
        <v>7.3941920000000003</v>
      </c>
      <c r="AY427">
        <v>7.159186</v>
      </c>
      <c r="AZ427">
        <v>10.139652</v>
      </c>
    </row>
    <row r="428" spans="2:52" x14ac:dyDescent="0.35">
      <c r="B428" t="s">
        <v>108</v>
      </c>
      <c r="C428" t="s">
        <v>212</v>
      </c>
      <c r="D428" t="s">
        <v>319</v>
      </c>
      <c r="E428">
        <v>9.3585320000000003</v>
      </c>
      <c r="F428">
        <v>8.9212520000000008</v>
      </c>
      <c r="G428">
        <v>7.8610439999999997</v>
      </c>
      <c r="H428">
        <v>6.8899419999999996</v>
      </c>
      <c r="I428">
        <v>6.1311020000000003</v>
      </c>
      <c r="J428">
        <v>5.8064600000000004</v>
      </c>
      <c r="K428">
        <v>5.5075820000000002</v>
      </c>
      <c r="L428">
        <v>5.4682519999999997</v>
      </c>
      <c r="M428">
        <v>5.278486</v>
      </c>
      <c r="N428">
        <v>5.1583399999999999</v>
      </c>
      <c r="O428">
        <v>5.2198599999999997</v>
      </c>
      <c r="P428">
        <v>5.4614000000000003</v>
      </c>
      <c r="Q428">
        <v>5.7479120000000004</v>
      </c>
      <c r="R428">
        <v>5.9841899999999999</v>
      </c>
      <c r="S428">
        <v>6.3692479999999998</v>
      </c>
      <c r="T428">
        <v>6.1028000000000002</v>
      </c>
      <c r="U428">
        <v>6.1860179999999998</v>
      </c>
      <c r="V428">
        <v>5.9668039999999998</v>
      </c>
      <c r="W428">
        <v>5.6727480000000003</v>
      </c>
      <c r="X428">
        <v>5.9814020000000001</v>
      </c>
      <c r="Y428">
        <v>5.0144460000000004</v>
      </c>
      <c r="Z428">
        <v>3.902596</v>
      </c>
      <c r="AA428">
        <v>3.29406</v>
      </c>
      <c r="AB428">
        <v>4.1340760000000003</v>
      </c>
      <c r="AC428">
        <v>4.0698080000000001</v>
      </c>
      <c r="AD428">
        <v>4.5506380000000002</v>
      </c>
      <c r="AE428">
        <v>5.4502220000000001</v>
      </c>
      <c r="AF428">
        <v>6.3617280000000003</v>
      </c>
      <c r="AG428">
        <v>6.2880599999999998</v>
      </c>
      <c r="AH428">
        <v>7.2651760000000003</v>
      </c>
      <c r="AI428">
        <v>8.1839759999999995</v>
      </c>
      <c r="AJ428">
        <v>8.9444759999999999</v>
      </c>
      <c r="AK428">
        <v>12.38342534873804</v>
      </c>
      <c r="AL428">
        <v>13.519068460782769</v>
      </c>
      <c r="AM428">
        <v>14.7834235728275</v>
      </c>
      <c r="AN428">
        <v>16.03369068487223</v>
      </c>
      <c r="AO428">
        <v>16.85668579691696</v>
      </c>
      <c r="AP428">
        <v>16.01123168634474</v>
      </c>
      <c r="AQ428">
        <v>14.67411520342128</v>
      </c>
      <c r="AR428">
        <v>13.94328043983954</v>
      </c>
      <c r="AS428">
        <v>10.119619999999999</v>
      </c>
      <c r="AT428">
        <v>9.5489239999999995</v>
      </c>
      <c r="AU428">
        <v>8.9897960000000001</v>
      </c>
      <c r="AV428">
        <v>8.254448</v>
      </c>
      <c r="AW428">
        <v>7.658766</v>
      </c>
      <c r="AX428">
        <v>7.3941920000000003</v>
      </c>
      <c r="AY428">
        <v>7.159186</v>
      </c>
      <c r="AZ428">
        <v>10.139652</v>
      </c>
    </row>
    <row r="429" spans="2:52" x14ac:dyDescent="0.35">
      <c r="B429" t="s">
        <v>108</v>
      </c>
      <c r="C429" t="s">
        <v>212</v>
      </c>
      <c r="D429" t="s">
        <v>320</v>
      </c>
      <c r="E429">
        <v>9.3585320000000003</v>
      </c>
      <c r="F429">
        <v>8.9212520000000008</v>
      </c>
      <c r="G429">
        <v>7.8610439999999997</v>
      </c>
      <c r="H429">
        <v>6.8899419999999996</v>
      </c>
      <c r="I429">
        <v>6.1311020000000003</v>
      </c>
      <c r="J429">
        <v>5.8064600000000004</v>
      </c>
      <c r="K429">
        <v>5.5075820000000002</v>
      </c>
      <c r="L429">
        <v>5.4682519999999997</v>
      </c>
      <c r="M429">
        <v>5.278486</v>
      </c>
      <c r="N429">
        <v>5.1583399999999999</v>
      </c>
      <c r="O429">
        <v>5.2198599999999997</v>
      </c>
      <c r="P429">
        <v>5.4614000000000003</v>
      </c>
      <c r="Q429">
        <v>5.7479120000000004</v>
      </c>
      <c r="R429">
        <v>5.9841899999999999</v>
      </c>
      <c r="S429">
        <v>6.3692479999999998</v>
      </c>
      <c r="T429">
        <v>6.1028000000000002</v>
      </c>
      <c r="U429">
        <v>6.1860179999999998</v>
      </c>
      <c r="V429">
        <v>5.9668039999999998</v>
      </c>
      <c r="W429">
        <v>5.6727480000000003</v>
      </c>
      <c r="X429">
        <v>5.9814020000000001</v>
      </c>
      <c r="Y429">
        <v>5.0144460000000004</v>
      </c>
      <c r="Z429">
        <v>3.902596</v>
      </c>
      <c r="AA429">
        <v>3.29406</v>
      </c>
      <c r="AB429">
        <v>4.1340760000000003</v>
      </c>
      <c r="AC429">
        <v>4.0698080000000001</v>
      </c>
      <c r="AD429">
        <v>4.5506380000000002</v>
      </c>
      <c r="AE429">
        <v>5.4502220000000001</v>
      </c>
      <c r="AF429">
        <v>6.3617280000000003</v>
      </c>
      <c r="AG429">
        <v>6.2880599999999998</v>
      </c>
      <c r="AH429">
        <v>7.2651760000000003</v>
      </c>
      <c r="AI429">
        <v>8.1839759999999995</v>
      </c>
      <c r="AJ429">
        <v>8.9444759999999999</v>
      </c>
      <c r="AK429">
        <v>12.673751137470321</v>
      </c>
      <c r="AL429">
        <v>13.82698975186246</v>
      </c>
      <c r="AM429">
        <v>15.1089403662546</v>
      </c>
      <c r="AN429">
        <v>16.37680298064674</v>
      </c>
      <c r="AO429">
        <v>17.217393595038882</v>
      </c>
      <c r="AP429">
        <v>16.328401895325001</v>
      </c>
      <c r="AQ429">
        <v>14.98375312887633</v>
      </c>
      <c r="AR429">
        <v>14.246086759306611</v>
      </c>
      <c r="AS429">
        <v>10.119619999999999</v>
      </c>
      <c r="AT429">
        <v>9.5489239999999995</v>
      </c>
      <c r="AU429">
        <v>8.9897960000000001</v>
      </c>
      <c r="AV429">
        <v>8.254448</v>
      </c>
      <c r="AW429">
        <v>7.658766</v>
      </c>
      <c r="AX429">
        <v>7.3941920000000003</v>
      </c>
      <c r="AY429">
        <v>7.159186</v>
      </c>
      <c r="AZ429">
        <v>10.139652</v>
      </c>
    </row>
    <row r="430" spans="2:52" x14ac:dyDescent="0.35">
      <c r="B430" t="s">
        <v>108</v>
      </c>
      <c r="C430" t="s">
        <v>212</v>
      </c>
      <c r="D430" t="s">
        <v>321</v>
      </c>
      <c r="E430">
        <v>9.3585320000000003</v>
      </c>
      <c r="F430">
        <v>8.9212520000000008</v>
      </c>
      <c r="G430">
        <v>7.8610439999999997</v>
      </c>
      <c r="H430">
        <v>6.8899419999999996</v>
      </c>
      <c r="I430">
        <v>6.1311020000000003</v>
      </c>
      <c r="J430">
        <v>5.8064600000000004</v>
      </c>
      <c r="K430">
        <v>5.5075820000000002</v>
      </c>
      <c r="L430">
        <v>5.4682519999999997</v>
      </c>
      <c r="M430">
        <v>5.278486</v>
      </c>
      <c r="N430">
        <v>5.1583399999999999</v>
      </c>
      <c r="O430">
        <v>5.2198599999999997</v>
      </c>
      <c r="P430">
        <v>5.4614000000000003</v>
      </c>
      <c r="Q430">
        <v>5.7479120000000004</v>
      </c>
      <c r="R430">
        <v>5.9841899999999999</v>
      </c>
      <c r="S430">
        <v>6.3692479999999998</v>
      </c>
      <c r="T430">
        <v>6.1028000000000002</v>
      </c>
      <c r="U430">
        <v>6.1860179999999998</v>
      </c>
      <c r="V430">
        <v>5.9668039999999998</v>
      </c>
      <c r="W430">
        <v>5.6727480000000003</v>
      </c>
      <c r="X430">
        <v>5.9814020000000001</v>
      </c>
      <c r="Y430">
        <v>5.0144460000000004</v>
      </c>
      <c r="Z430">
        <v>3.902596</v>
      </c>
      <c r="AA430">
        <v>3.29406</v>
      </c>
      <c r="AB430">
        <v>4.1340760000000003</v>
      </c>
      <c r="AC430">
        <v>4.0698080000000001</v>
      </c>
      <c r="AD430">
        <v>4.5506380000000002</v>
      </c>
      <c r="AE430">
        <v>5.4502220000000001</v>
      </c>
      <c r="AF430">
        <v>6.3617280000000003</v>
      </c>
      <c r="AG430">
        <v>6.2880599999999998</v>
      </c>
      <c r="AH430">
        <v>7.2651760000000003</v>
      </c>
      <c r="AI430">
        <v>8.1839759999999995</v>
      </c>
      <c r="AJ430">
        <v>8.9444759999999999</v>
      </c>
      <c r="AK430">
        <v>12.96427560900899</v>
      </c>
      <c r="AL430">
        <v>14.135121767130739</v>
      </c>
      <c r="AM430">
        <v>15.4346799252525</v>
      </c>
      <c r="AN430">
        <v>16.720150083374261</v>
      </c>
      <c r="AO430">
        <v>17.578348241496009</v>
      </c>
      <c r="AP430">
        <v>16.645789157938339</v>
      </c>
      <c r="AQ430">
        <v>15.293602953288961</v>
      </c>
      <c r="AR430">
        <v>14.549100302560459</v>
      </c>
      <c r="AS430">
        <v>10.119619999999999</v>
      </c>
      <c r="AT430">
        <v>9.5489239999999995</v>
      </c>
      <c r="AU430">
        <v>8.9897960000000001</v>
      </c>
      <c r="AV430">
        <v>8.254448</v>
      </c>
      <c r="AW430">
        <v>7.658766</v>
      </c>
      <c r="AX430">
        <v>7.3941920000000003</v>
      </c>
      <c r="AY430">
        <v>7.159186</v>
      </c>
      <c r="AZ430">
        <v>10.139652</v>
      </c>
    </row>
    <row r="431" spans="2:52" x14ac:dyDescent="0.35">
      <c r="B431" t="s">
        <v>108</v>
      </c>
      <c r="C431" t="s">
        <v>212</v>
      </c>
      <c r="D431" t="s">
        <v>322</v>
      </c>
      <c r="E431">
        <v>9.3585320000000003</v>
      </c>
      <c r="F431">
        <v>8.9212520000000008</v>
      </c>
      <c r="G431">
        <v>7.8610439999999997</v>
      </c>
      <c r="H431">
        <v>6.8899419999999996</v>
      </c>
      <c r="I431">
        <v>6.1311020000000003</v>
      </c>
      <c r="J431">
        <v>5.8064600000000004</v>
      </c>
      <c r="K431">
        <v>5.5075820000000002</v>
      </c>
      <c r="L431">
        <v>5.4682519999999997</v>
      </c>
      <c r="M431">
        <v>5.278486</v>
      </c>
      <c r="N431">
        <v>5.1583399999999999</v>
      </c>
      <c r="O431">
        <v>5.2198599999999997</v>
      </c>
      <c r="P431">
        <v>5.4614000000000003</v>
      </c>
      <c r="Q431">
        <v>5.7479120000000004</v>
      </c>
      <c r="R431">
        <v>5.9841899999999999</v>
      </c>
      <c r="S431">
        <v>6.3692479999999998</v>
      </c>
      <c r="T431">
        <v>6.1028000000000002</v>
      </c>
      <c r="U431">
        <v>6.1860179999999998</v>
      </c>
      <c r="V431">
        <v>5.9668039999999998</v>
      </c>
      <c r="W431">
        <v>5.6727480000000003</v>
      </c>
      <c r="X431">
        <v>5.9814020000000001</v>
      </c>
      <c r="Y431">
        <v>5.0144460000000004</v>
      </c>
      <c r="Z431">
        <v>3.902596</v>
      </c>
      <c r="AA431">
        <v>3.29406</v>
      </c>
      <c r="AB431">
        <v>4.1340760000000003</v>
      </c>
      <c r="AC431">
        <v>4.0698080000000001</v>
      </c>
      <c r="AD431">
        <v>4.5506380000000002</v>
      </c>
      <c r="AE431">
        <v>5.4502220000000001</v>
      </c>
      <c r="AF431">
        <v>6.3617280000000003</v>
      </c>
      <c r="AG431">
        <v>6.2880599999999998</v>
      </c>
      <c r="AH431">
        <v>7.2651760000000003</v>
      </c>
      <c r="AI431">
        <v>8.1839759999999995</v>
      </c>
      <c r="AJ431">
        <v>8.9444759999999999</v>
      </c>
      <c r="AK431">
        <v>13.252147656006629</v>
      </c>
      <c r="AL431">
        <v>14.44044060485551</v>
      </c>
      <c r="AM431">
        <v>15.7574455537044</v>
      </c>
      <c r="AN431">
        <v>17.060362502553289</v>
      </c>
      <c r="AO431">
        <v>17.936007451402169</v>
      </c>
      <c r="AP431">
        <v>16.960278744635058</v>
      </c>
      <c r="AQ431">
        <v>15.60062391693833</v>
      </c>
      <c r="AR431">
        <v>14.849347398794791</v>
      </c>
      <c r="AS431">
        <v>10.119619999999999</v>
      </c>
      <c r="AT431">
        <v>9.5489239999999995</v>
      </c>
      <c r="AU431">
        <v>8.9897960000000001</v>
      </c>
      <c r="AV431">
        <v>8.254448</v>
      </c>
      <c r="AW431">
        <v>7.658766</v>
      </c>
      <c r="AX431">
        <v>7.3941920000000003</v>
      </c>
      <c r="AY431">
        <v>7.159186</v>
      </c>
      <c r="AZ431">
        <v>10.139652</v>
      </c>
    </row>
    <row r="432" spans="2:52" x14ac:dyDescent="0.35">
      <c r="B432" t="s">
        <v>108</v>
      </c>
      <c r="C432" t="s">
        <v>212</v>
      </c>
      <c r="D432" t="s">
        <v>387</v>
      </c>
      <c r="E432">
        <v>9.3585320000000003</v>
      </c>
      <c r="F432">
        <v>8.9212520000000008</v>
      </c>
      <c r="G432">
        <v>7.8610439999999997</v>
      </c>
      <c r="H432">
        <v>6.8899419999999996</v>
      </c>
      <c r="I432">
        <v>6.1311020000000003</v>
      </c>
      <c r="J432">
        <v>5.8064600000000004</v>
      </c>
      <c r="K432">
        <v>5.5075820000000002</v>
      </c>
      <c r="L432">
        <v>5.4682519999999997</v>
      </c>
      <c r="M432">
        <v>5.278486</v>
      </c>
      <c r="N432">
        <v>5.1583399999999999</v>
      </c>
      <c r="O432">
        <v>5.2198599999999997</v>
      </c>
      <c r="P432">
        <v>5.4614000000000003</v>
      </c>
      <c r="Q432">
        <v>5.7479120000000004</v>
      </c>
      <c r="R432">
        <v>5.9841899999999999</v>
      </c>
      <c r="S432">
        <v>6.3692479999999998</v>
      </c>
      <c r="T432">
        <v>6.1028000000000002</v>
      </c>
      <c r="U432">
        <v>6.1860179999999998</v>
      </c>
      <c r="V432">
        <v>5.9668039999999998</v>
      </c>
      <c r="W432">
        <v>5.6727480000000003</v>
      </c>
      <c r="X432">
        <v>5.9814020000000001</v>
      </c>
      <c r="Y432">
        <v>5.0144460000000004</v>
      </c>
      <c r="Z432">
        <v>3.902596</v>
      </c>
      <c r="AA432">
        <v>3.29406</v>
      </c>
      <c r="AB432">
        <v>4.1340760000000003</v>
      </c>
      <c r="AC432">
        <v>4.0698080000000001</v>
      </c>
      <c r="AD432">
        <v>4.5506380000000002</v>
      </c>
      <c r="AE432">
        <v>5.4502220000000001</v>
      </c>
      <c r="AF432">
        <v>6.3617280000000003</v>
      </c>
      <c r="AG432">
        <v>6.2880599999999998</v>
      </c>
      <c r="AH432">
        <v>7.2651760000000003</v>
      </c>
      <c r="AI432">
        <v>8.1839759999999995</v>
      </c>
      <c r="AJ432">
        <v>8.9444759999999999</v>
      </c>
      <c r="AK432">
        <v>13.540820306352041</v>
      </c>
      <c r="AL432">
        <v>14.74660856734307</v>
      </c>
      <c r="AM432">
        <v>16.081108828334099</v>
      </c>
      <c r="AN432">
        <v>17.401521089325129</v>
      </c>
      <c r="AO432">
        <v>18.294661350316169</v>
      </c>
      <c r="AP432">
        <v>17.275642960940921</v>
      </c>
      <c r="AQ432">
        <v>15.90849873914707</v>
      </c>
      <c r="AR432">
        <v>15.150429514729399</v>
      </c>
      <c r="AS432">
        <v>10.119619999999999</v>
      </c>
      <c r="AT432">
        <v>9.5489239999999995</v>
      </c>
      <c r="AU432">
        <v>8.9897960000000001</v>
      </c>
      <c r="AV432">
        <v>8.254448</v>
      </c>
      <c r="AW432">
        <v>7.658766</v>
      </c>
      <c r="AX432">
        <v>7.3941920000000003</v>
      </c>
      <c r="AY432">
        <v>7.159186</v>
      </c>
      <c r="AZ432">
        <v>10.139652</v>
      </c>
    </row>
    <row r="433" spans="2:52" x14ac:dyDescent="0.35">
      <c r="B433" t="s">
        <v>108</v>
      </c>
      <c r="C433" t="s">
        <v>212</v>
      </c>
      <c r="D433" t="s">
        <v>510</v>
      </c>
      <c r="E433">
        <v>9.3585320000000003</v>
      </c>
      <c r="F433">
        <v>8.9212520000000008</v>
      </c>
      <c r="G433">
        <v>7.8610439999999997</v>
      </c>
      <c r="H433">
        <v>6.8899419999999996</v>
      </c>
      <c r="I433">
        <v>6.1311020000000003</v>
      </c>
      <c r="J433">
        <v>5.8064600000000004</v>
      </c>
      <c r="K433">
        <v>5.5075820000000002</v>
      </c>
      <c r="L433">
        <v>5.4682519999999997</v>
      </c>
      <c r="M433">
        <v>5.278486</v>
      </c>
      <c r="N433">
        <v>5.1583399999999999</v>
      </c>
      <c r="O433">
        <v>5.2198599999999997</v>
      </c>
      <c r="P433">
        <v>5.4614000000000003</v>
      </c>
      <c r="Q433">
        <v>5.7479120000000004</v>
      </c>
      <c r="R433">
        <v>5.9841899999999999</v>
      </c>
      <c r="S433">
        <v>6.3692479999999998</v>
      </c>
      <c r="T433">
        <v>6.1028000000000002</v>
      </c>
      <c r="U433">
        <v>6.1860179999999998</v>
      </c>
      <c r="V433">
        <v>5.9668039999999998</v>
      </c>
      <c r="W433">
        <v>5.6727480000000003</v>
      </c>
      <c r="X433">
        <v>5.9814020000000001</v>
      </c>
      <c r="Y433">
        <v>5.0144460000000004</v>
      </c>
      <c r="Z433">
        <v>3.902596</v>
      </c>
      <c r="AA433">
        <v>3.29406</v>
      </c>
      <c r="AB433">
        <v>4.1340760000000003</v>
      </c>
      <c r="AC433">
        <v>4.0698080000000001</v>
      </c>
      <c r="AD433">
        <v>4.5506380000000002</v>
      </c>
      <c r="AE433">
        <v>5.4502220000000001</v>
      </c>
      <c r="AF433">
        <v>6.3617280000000003</v>
      </c>
      <c r="AG433">
        <v>6.2880599999999998</v>
      </c>
      <c r="AH433">
        <v>7.2651760000000003</v>
      </c>
      <c r="AI433">
        <v>8.1839759999999995</v>
      </c>
      <c r="AJ433">
        <v>8.9444759999999999</v>
      </c>
      <c r="AK433">
        <v>13.822237356530721</v>
      </c>
      <c r="AL433">
        <v>15.04508119632046</v>
      </c>
      <c r="AM433">
        <v>16.396637036110199</v>
      </c>
      <c r="AN433">
        <v>17.734104875899941</v>
      </c>
      <c r="AO433">
        <v>18.644300715689681</v>
      </c>
      <c r="AP433">
        <v>17.58308070185096</v>
      </c>
      <c r="AQ433">
        <v>16.208635327031651</v>
      </c>
      <c r="AR433">
        <v>15.44394412661414</v>
      </c>
      <c r="AS433">
        <v>10.119619999999999</v>
      </c>
      <c r="AT433">
        <v>9.5489239999999995</v>
      </c>
      <c r="AU433">
        <v>8.9897960000000001</v>
      </c>
      <c r="AV433">
        <v>8.254448</v>
      </c>
      <c r="AW433">
        <v>7.658766</v>
      </c>
      <c r="AX433">
        <v>7.3941920000000003</v>
      </c>
      <c r="AY433">
        <v>7.159186</v>
      </c>
      <c r="AZ433">
        <v>10.139652</v>
      </c>
    </row>
    <row r="434" spans="2:52" x14ac:dyDescent="0.35">
      <c r="B434" t="s">
        <v>111</v>
      </c>
      <c r="C434" t="s">
        <v>215</v>
      </c>
      <c r="D434" t="s">
        <v>315</v>
      </c>
      <c r="E434">
        <v>18.899082</v>
      </c>
      <c r="F434">
        <v>17.845568</v>
      </c>
      <c r="G434">
        <v>16.387370000000001</v>
      </c>
      <c r="H434">
        <v>16.236702000000001</v>
      </c>
      <c r="I434">
        <v>15.90179</v>
      </c>
      <c r="J434">
        <v>15.303374</v>
      </c>
      <c r="K434">
        <v>14.961688000000001</v>
      </c>
      <c r="L434">
        <v>15.47204</v>
      </c>
      <c r="M434">
        <v>15.458299999999999</v>
      </c>
      <c r="N434">
        <v>15.781314</v>
      </c>
      <c r="O434">
        <v>15.958690000000001</v>
      </c>
      <c r="P434">
        <v>16.727124</v>
      </c>
      <c r="Q434">
        <v>17.533684000000001</v>
      </c>
      <c r="R434">
        <v>18.548876</v>
      </c>
      <c r="S434">
        <v>18.93411</v>
      </c>
      <c r="T434">
        <v>17.967303999999999</v>
      </c>
      <c r="U434">
        <v>17.180675999999998</v>
      </c>
      <c r="V434">
        <v>15.944464</v>
      </c>
      <c r="W434">
        <v>16.078873999999999</v>
      </c>
      <c r="X434">
        <v>15.567358</v>
      </c>
      <c r="Y434">
        <v>15.606744000000001</v>
      </c>
      <c r="Z434">
        <v>15.779862</v>
      </c>
      <c r="AA434">
        <v>15.65803</v>
      </c>
      <c r="AB434">
        <v>15.476784</v>
      </c>
      <c r="AC434">
        <v>16.022072000000001</v>
      </c>
      <c r="AD434">
        <v>15.959462</v>
      </c>
      <c r="AE434">
        <v>16.107614000000002</v>
      </c>
      <c r="AF434">
        <v>16.720834</v>
      </c>
      <c r="AG434">
        <v>17.358436000000001</v>
      </c>
      <c r="AH434">
        <v>17.781120000000001</v>
      </c>
      <c r="AI434">
        <v>18.227799999999998</v>
      </c>
      <c r="AJ434">
        <v>19.442046000000001</v>
      </c>
      <c r="AK434">
        <v>25.333808490727911</v>
      </c>
      <c r="AL434">
        <v>26.093646581075049</v>
      </c>
      <c r="AM434">
        <v>27.1089546714222</v>
      </c>
      <c r="AN434">
        <v>28.608006761769339</v>
      </c>
      <c r="AO434">
        <v>29.74620685211649</v>
      </c>
      <c r="AP434">
        <v>29.0398007054883</v>
      </c>
      <c r="AQ434">
        <v>27.999025663060131</v>
      </c>
      <c r="AR434">
        <v>27.951228903648559</v>
      </c>
      <c r="AS434">
        <v>22.339473999999999</v>
      </c>
      <c r="AT434">
        <v>20.866955999999998</v>
      </c>
      <c r="AU434">
        <v>19.498947999999999</v>
      </c>
      <c r="AV434">
        <v>19.167808000000001</v>
      </c>
      <c r="AW434">
        <v>18.458981999999999</v>
      </c>
      <c r="AX434">
        <v>17.761863999999999</v>
      </c>
      <c r="AY434">
        <v>17.854278000000001</v>
      </c>
      <c r="AZ434">
        <v>20.752963999999999</v>
      </c>
    </row>
    <row r="435" spans="2:52" x14ac:dyDescent="0.35">
      <c r="B435" t="s">
        <v>111</v>
      </c>
      <c r="C435" t="s">
        <v>215</v>
      </c>
      <c r="D435" t="s">
        <v>316</v>
      </c>
      <c r="E435">
        <v>18.899082</v>
      </c>
      <c r="F435">
        <v>17.845568</v>
      </c>
      <c r="G435">
        <v>16.387370000000001</v>
      </c>
      <c r="H435">
        <v>16.236702000000001</v>
      </c>
      <c r="I435">
        <v>15.90179</v>
      </c>
      <c r="J435">
        <v>15.303374</v>
      </c>
      <c r="K435">
        <v>14.961688000000001</v>
      </c>
      <c r="L435">
        <v>15.47204</v>
      </c>
      <c r="M435">
        <v>15.458299999999999</v>
      </c>
      <c r="N435">
        <v>15.781314</v>
      </c>
      <c r="O435">
        <v>15.958690000000001</v>
      </c>
      <c r="P435">
        <v>16.727124</v>
      </c>
      <c r="Q435">
        <v>17.533684000000001</v>
      </c>
      <c r="R435">
        <v>18.548876</v>
      </c>
      <c r="S435">
        <v>18.93411</v>
      </c>
      <c r="T435">
        <v>17.967303999999999</v>
      </c>
      <c r="U435">
        <v>17.180675999999998</v>
      </c>
      <c r="V435">
        <v>15.944464</v>
      </c>
      <c r="W435">
        <v>16.078873999999999</v>
      </c>
      <c r="X435">
        <v>15.567358</v>
      </c>
      <c r="Y435">
        <v>15.606744000000001</v>
      </c>
      <c r="Z435">
        <v>15.779862</v>
      </c>
      <c r="AA435">
        <v>15.65803</v>
      </c>
      <c r="AB435">
        <v>15.476784</v>
      </c>
      <c r="AC435">
        <v>16.022072000000001</v>
      </c>
      <c r="AD435">
        <v>15.959462</v>
      </c>
      <c r="AE435">
        <v>16.107614000000002</v>
      </c>
      <c r="AF435">
        <v>16.720834</v>
      </c>
      <c r="AG435">
        <v>17.358436000000001</v>
      </c>
      <c r="AH435">
        <v>17.781120000000001</v>
      </c>
      <c r="AI435">
        <v>18.227799999999998</v>
      </c>
      <c r="AJ435">
        <v>19.442046000000001</v>
      </c>
      <c r="AK435">
        <v>26.50477104286162</v>
      </c>
      <c r="AL435">
        <v>27.335576560610811</v>
      </c>
      <c r="AM435">
        <v>28.421852078360001</v>
      </c>
      <c r="AN435">
        <v>29.991871596109188</v>
      </c>
      <c r="AO435">
        <v>31.201039113858378</v>
      </c>
      <c r="AP435">
        <v>30.319034076350771</v>
      </c>
      <c r="AQ435">
        <v>29.24787929404976</v>
      </c>
      <c r="AR435">
        <v>29.172528817079069</v>
      </c>
      <c r="AS435">
        <v>22.339473999999999</v>
      </c>
      <c r="AT435">
        <v>20.866955999999998</v>
      </c>
      <c r="AU435">
        <v>19.498947999999999</v>
      </c>
      <c r="AV435">
        <v>19.167808000000001</v>
      </c>
      <c r="AW435">
        <v>18.458981999999999</v>
      </c>
      <c r="AX435">
        <v>17.761863999999999</v>
      </c>
      <c r="AY435">
        <v>17.854278000000001</v>
      </c>
      <c r="AZ435">
        <v>20.752963999999999</v>
      </c>
    </row>
    <row r="436" spans="2:52" x14ac:dyDescent="0.35">
      <c r="B436" t="s">
        <v>111</v>
      </c>
      <c r="C436" t="s">
        <v>215</v>
      </c>
      <c r="D436" t="s">
        <v>317</v>
      </c>
      <c r="E436">
        <v>18.899082</v>
      </c>
      <c r="F436">
        <v>17.845568</v>
      </c>
      <c r="G436">
        <v>16.387370000000001</v>
      </c>
      <c r="H436">
        <v>16.236702000000001</v>
      </c>
      <c r="I436">
        <v>15.90179</v>
      </c>
      <c r="J436">
        <v>15.303374</v>
      </c>
      <c r="K436">
        <v>14.961688000000001</v>
      </c>
      <c r="L436">
        <v>15.47204</v>
      </c>
      <c r="M436">
        <v>15.458299999999999</v>
      </c>
      <c r="N436">
        <v>15.781314</v>
      </c>
      <c r="O436">
        <v>15.958690000000001</v>
      </c>
      <c r="P436">
        <v>16.727124</v>
      </c>
      <c r="Q436">
        <v>17.533684000000001</v>
      </c>
      <c r="R436">
        <v>18.548876</v>
      </c>
      <c r="S436">
        <v>18.93411</v>
      </c>
      <c r="T436">
        <v>17.967303999999999</v>
      </c>
      <c r="U436">
        <v>17.180675999999998</v>
      </c>
      <c r="V436">
        <v>15.944464</v>
      </c>
      <c r="W436">
        <v>16.078873999999999</v>
      </c>
      <c r="X436">
        <v>15.567358</v>
      </c>
      <c r="Y436">
        <v>15.606744000000001</v>
      </c>
      <c r="Z436">
        <v>15.779862</v>
      </c>
      <c r="AA436">
        <v>15.65803</v>
      </c>
      <c r="AB436">
        <v>15.476784</v>
      </c>
      <c r="AC436">
        <v>16.022072000000001</v>
      </c>
      <c r="AD436">
        <v>15.959462</v>
      </c>
      <c r="AE436">
        <v>16.107614000000002</v>
      </c>
      <c r="AF436">
        <v>16.720834</v>
      </c>
      <c r="AG436">
        <v>17.358436000000001</v>
      </c>
      <c r="AH436">
        <v>17.781120000000001</v>
      </c>
      <c r="AI436">
        <v>18.227799999999998</v>
      </c>
      <c r="AJ436">
        <v>19.442046000000001</v>
      </c>
      <c r="AK436">
        <v>26.99459629704446</v>
      </c>
      <c r="AL436">
        <v>27.85508819383503</v>
      </c>
      <c r="AM436">
        <v>28.971050090625599</v>
      </c>
      <c r="AN436">
        <v>30.570755987416181</v>
      </c>
      <c r="AO436">
        <v>31.809609884206751</v>
      </c>
      <c r="AP436">
        <v>30.854150088301871</v>
      </c>
      <c r="AQ436">
        <v>29.77028715937557</v>
      </c>
      <c r="AR436">
        <v>29.683410688954051</v>
      </c>
      <c r="AS436">
        <v>22.339473999999999</v>
      </c>
      <c r="AT436">
        <v>20.866955999999998</v>
      </c>
      <c r="AU436">
        <v>19.498947999999999</v>
      </c>
      <c r="AV436">
        <v>19.167808000000001</v>
      </c>
      <c r="AW436">
        <v>18.458981999999999</v>
      </c>
      <c r="AX436">
        <v>17.761863999999999</v>
      </c>
      <c r="AY436">
        <v>17.854278000000001</v>
      </c>
      <c r="AZ436">
        <v>20.752963999999999</v>
      </c>
    </row>
    <row r="437" spans="2:52" x14ac:dyDescent="0.35">
      <c r="B437" t="s">
        <v>111</v>
      </c>
      <c r="C437" t="s">
        <v>215</v>
      </c>
      <c r="D437" t="s">
        <v>318</v>
      </c>
      <c r="E437">
        <v>18.899082</v>
      </c>
      <c r="F437">
        <v>17.845568</v>
      </c>
      <c r="G437">
        <v>16.387370000000001</v>
      </c>
      <c r="H437">
        <v>16.236702000000001</v>
      </c>
      <c r="I437">
        <v>15.90179</v>
      </c>
      <c r="J437">
        <v>15.303374</v>
      </c>
      <c r="K437">
        <v>14.961688000000001</v>
      </c>
      <c r="L437">
        <v>15.47204</v>
      </c>
      <c r="M437">
        <v>15.458299999999999</v>
      </c>
      <c r="N437">
        <v>15.781314</v>
      </c>
      <c r="O437">
        <v>15.958690000000001</v>
      </c>
      <c r="P437">
        <v>16.727124</v>
      </c>
      <c r="Q437">
        <v>17.533684000000001</v>
      </c>
      <c r="R437">
        <v>18.548876</v>
      </c>
      <c r="S437">
        <v>18.93411</v>
      </c>
      <c r="T437">
        <v>17.967303999999999</v>
      </c>
      <c r="U437">
        <v>17.180675999999998</v>
      </c>
      <c r="V437">
        <v>15.944464</v>
      </c>
      <c r="W437">
        <v>16.078873999999999</v>
      </c>
      <c r="X437">
        <v>15.567358</v>
      </c>
      <c r="Y437">
        <v>15.606744000000001</v>
      </c>
      <c r="Z437">
        <v>15.779862</v>
      </c>
      <c r="AA437">
        <v>15.65803</v>
      </c>
      <c r="AB437">
        <v>15.476784</v>
      </c>
      <c r="AC437">
        <v>16.022072000000001</v>
      </c>
      <c r="AD437">
        <v>15.959462</v>
      </c>
      <c r="AE437">
        <v>16.107614000000002</v>
      </c>
      <c r="AF437">
        <v>16.720834</v>
      </c>
      <c r="AG437">
        <v>17.358436000000001</v>
      </c>
      <c r="AH437">
        <v>17.781120000000001</v>
      </c>
      <c r="AI437">
        <v>18.227799999999998</v>
      </c>
      <c r="AJ437">
        <v>19.442046000000001</v>
      </c>
      <c r="AK437">
        <v>27.635775962467811</v>
      </c>
      <c r="AL437">
        <v>28.535127232920409</v>
      </c>
      <c r="AM437">
        <v>29.689948503373</v>
      </c>
      <c r="AN437">
        <v>31.328513773825598</v>
      </c>
      <c r="AO437">
        <v>32.606227044278192</v>
      </c>
      <c r="AP437">
        <v>31.55461520841472</v>
      </c>
      <c r="AQ437">
        <v>30.454117356866998</v>
      </c>
      <c r="AR437">
        <v>30.352153398486511</v>
      </c>
      <c r="AS437">
        <v>22.339473999999999</v>
      </c>
      <c r="AT437">
        <v>20.866955999999998</v>
      </c>
      <c r="AU437">
        <v>19.498947999999999</v>
      </c>
      <c r="AV437">
        <v>19.167808000000001</v>
      </c>
      <c r="AW437">
        <v>18.458981999999999</v>
      </c>
      <c r="AX437">
        <v>17.761863999999999</v>
      </c>
      <c r="AY437">
        <v>17.854278000000001</v>
      </c>
      <c r="AZ437">
        <v>20.752963999999999</v>
      </c>
    </row>
    <row r="438" spans="2:52" x14ac:dyDescent="0.35">
      <c r="B438" t="s">
        <v>111</v>
      </c>
      <c r="C438" t="s">
        <v>215</v>
      </c>
      <c r="D438" t="s">
        <v>319</v>
      </c>
      <c r="E438">
        <v>18.899082</v>
      </c>
      <c r="F438">
        <v>17.845568</v>
      </c>
      <c r="G438">
        <v>16.387370000000001</v>
      </c>
      <c r="H438">
        <v>16.236702000000001</v>
      </c>
      <c r="I438">
        <v>15.90179</v>
      </c>
      <c r="J438">
        <v>15.303374</v>
      </c>
      <c r="K438">
        <v>14.961688000000001</v>
      </c>
      <c r="L438">
        <v>15.47204</v>
      </c>
      <c r="M438">
        <v>15.458299999999999</v>
      </c>
      <c r="N438">
        <v>15.781314</v>
      </c>
      <c r="O438">
        <v>15.958690000000001</v>
      </c>
      <c r="P438">
        <v>16.727124</v>
      </c>
      <c r="Q438">
        <v>17.533684000000001</v>
      </c>
      <c r="R438">
        <v>18.548876</v>
      </c>
      <c r="S438">
        <v>18.93411</v>
      </c>
      <c r="T438">
        <v>17.967303999999999</v>
      </c>
      <c r="U438">
        <v>17.180675999999998</v>
      </c>
      <c r="V438">
        <v>15.944464</v>
      </c>
      <c r="W438">
        <v>16.078873999999999</v>
      </c>
      <c r="X438">
        <v>15.567358</v>
      </c>
      <c r="Y438">
        <v>15.606744000000001</v>
      </c>
      <c r="Z438">
        <v>15.779862</v>
      </c>
      <c r="AA438">
        <v>15.65803</v>
      </c>
      <c r="AB438">
        <v>15.476784</v>
      </c>
      <c r="AC438">
        <v>16.022072000000001</v>
      </c>
      <c r="AD438">
        <v>15.959462</v>
      </c>
      <c r="AE438">
        <v>16.107614000000002</v>
      </c>
      <c r="AF438">
        <v>16.720834</v>
      </c>
      <c r="AG438">
        <v>17.358436000000001</v>
      </c>
      <c r="AH438">
        <v>17.781120000000001</v>
      </c>
      <c r="AI438">
        <v>18.227799999999998</v>
      </c>
      <c r="AJ438">
        <v>19.442046000000001</v>
      </c>
      <c r="AK438">
        <v>28.428020646201961</v>
      </c>
      <c r="AL438">
        <v>29.375386745971781</v>
      </c>
      <c r="AM438">
        <v>30.5782228457416</v>
      </c>
      <c r="AN438">
        <v>32.264802945511413</v>
      </c>
      <c r="AO438">
        <v>33.590531045281232</v>
      </c>
      <c r="AP438">
        <v>32.420113285594383</v>
      </c>
      <c r="AQ438">
        <v>31.299061243510302</v>
      </c>
      <c r="AR438">
        <v>31.17845511231776</v>
      </c>
      <c r="AS438">
        <v>22.339473999999999</v>
      </c>
      <c r="AT438">
        <v>20.866955999999998</v>
      </c>
      <c r="AU438">
        <v>19.498947999999999</v>
      </c>
      <c r="AV438">
        <v>19.167808000000001</v>
      </c>
      <c r="AW438">
        <v>18.458981999999999</v>
      </c>
      <c r="AX438">
        <v>17.761863999999999</v>
      </c>
      <c r="AY438">
        <v>17.854278000000001</v>
      </c>
      <c r="AZ438">
        <v>20.752963999999999</v>
      </c>
    </row>
    <row r="439" spans="2:52" x14ac:dyDescent="0.35">
      <c r="B439" t="s">
        <v>111</v>
      </c>
      <c r="C439" t="s">
        <v>215</v>
      </c>
      <c r="D439" t="s">
        <v>320</v>
      </c>
      <c r="E439">
        <v>18.899082</v>
      </c>
      <c r="F439">
        <v>17.845568</v>
      </c>
      <c r="G439">
        <v>16.387370000000001</v>
      </c>
      <c r="H439">
        <v>16.236702000000001</v>
      </c>
      <c r="I439">
        <v>15.90179</v>
      </c>
      <c r="J439">
        <v>15.303374</v>
      </c>
      <c r="K439">
        <v>14.961688000000001</v>
      </c>
      <c r="L439">
        <v>15.47204</v>
      </c>
      <c r="M439">
        <v>15.458299999999999</v>
      </c>
      <c r="N439">
        <v>15.781314</v>
      </c>
      <c r="O439">
        <v>15.958690000000001</v>
      </c>
      <c r="P439">
        <v>16.727124</v>
      </c>
      <c r="Q439">
        <v>17.533684000000001</v>
      </c>
      <c r="R439">
        <v>18.548876</v>
      </c>
      <c r="S439">
        <v>18.93411</v>
      </c>
      <c r="T439">
        <v>17.967303999999999</v>
      </c>
      <c r="U439">
        <v>17.180675999999998</v>
      </c>
      <c r="V439">
        <v>15.944464</v>
      </c>
      <c r="W439">
        <v>16.078873999999999</v>
      </c>
      <c r="X439">
        <v>15.567358</v>
      </c>
      <c r="Y439">
        <v>15.606744000000001</v>
      </c>
      <c r="Z439">
        <v>15.779862</v>
      </c>
      <c r="AA439">
        <v>15.65803</v>
      </c>
      <c r="AB439">
        <v>15.476784</v>
      </c>
      <c r="AC439">
        <v>16.022072000000001</v>
      </c>
      <c r="AD439">
        <v>15.959462</v>
      </c>
      <c r="AE439">
        <v>16.107614000000002</v>
      </c>
      <c r="AF439">
        <v>16.720834</v>
      </c>
      <c r="AG439">
        <v>17.358436000000001</v>
      </c>
      <c r="AH439">
        <v>17.781120000000001</v>
      </c>
      <c r="AI439">
        <v>18.227799999999998</v>
      </c>
      <c r="AJ439">
        <v>19.442046000000001</v>
      </c>
      <c r="AK439">
        <v>28.919315231803651</v>
      </c>
      <c r="AL439">
        <v>29.896456761003879</v>
      </c>
      <c r="AM439">
        <v>31.129068290204099</v>
      </c>
      <c r="AN439">
        <v>32.845423819404317</v>
      </c>
      <c r="AO439">
        <v>34.200927348604537</v>
      </c>
      <c r="AP439">
        <v>32.956834487891172</v>
      </c>
      <c r="AQ439">
        <v>31.823036178486831</v>
      </c>
      <c r="AR439">
        <v>31.690869479259629</v>
      </c>
      <c r="AS439">
        <v>22.339473999999999</v>
      </c>
      <c r="AT439">
        <v>20.866955999999998</v>
      </c>
      <c r="AU439">
        <v>19.498947999999999</v>
      </c>
      <c r="AV439">
        <v>19.167808000000001</v>
      </c>
      <c r="AW439">
        <v>18.458981999999999</v>
      </c>
      <c r="AX439">
        <v>17.761863999999999</v>
      </c>
      <c r="AY439">
        <v>17.854278000000001</v>
      </c>
      <c r="AZ439">
        <v>20.752963999999999</v>
      </c>
    </row>
    <row r="440" spans="2:52" x14ac:dyDescent="0.35">
      <c r="B440" t="s">
        <v>111</v>
      </c>
      <c r="C440" t="s">
        <v>215</v>
      </c>
      <c r="D440" t="s">
        <v>321</v>
      </c>
      <c r="E440">
        <v>18.899082</v>
      </c>
      <c r="F440">
        <v>17.845568</v>
      </c>
      <c r="G440">
        <v>16.387370000000001</v>
      </c>
      <c r="H440">
        <v>16.236702000000001</v>
      </c>
      <c r="I440">
        <v>15.90179</v>
      </c>
      <c r="J440">
        <v>15.303374</v>
      </c>
      <c r="K440">
        <v>14.961688000000001</v>
      </c>
      <c r="L440">
        <v>15.47204</v>
      </c>
      <c r="M440">
        <v>15.458299999999999</v>
      </c>
      <c r="N440">
        <v>15.781314</v>
      </c>
      <c r="O440">
        <v>15.958690000000001</v>
      </c>
      <c r="P440">
        <v>16.727124</v>
      </c>
      <c r="Q440">
        <v>17.533684000000001</v>
      </c>
      <c r="R440">
        <v>18.548876</v>
      </c>
      <c r="S440">
        <v>18.93411</v>
      </c>
      <c r="T440">
        <v>17.967303999999999</v>
      </c>
      <c r="U440">
        <v>17.180675999999998</v>
      </c>
      <c r="V440">
        <v>15.944464</v>
      </c>
      <c r="W440">
        <v>16.078873999999999</v>
      </c>
      <c r="X440">
        <v>15.567358</v>
      </c>
      <c r="Y440">
        <v>15.606744000000001</v>
      </c>
      <c r="Z440">
        <v>15.779862</v>
      </c>
      <c r="AA440">
        <v>15.65803</v>
      </c>
      <c r="AB440">
        <v>15.476784</v>
      </c>
      <c r="AC440">
        <v>16.022072000000001</v>
      </c>
      <c r="AD440">
        <v>15.959462</v>
      </c>
      <c r="AE440">
        <v>16.107614000000002</v>
      </c>
      <c r="AF440">
        <v>16.720834</v>
      </c>
      <c r="AG440">
        <v>17.358436000000001</v>
      </c>
      <c r="AH440">
        <v>17.781120000000001</v>
      </c>
      <c r="AI440">
        <v>18.227799999999998</v>
      </c>
      <c r="AJ440">
        <v>19.442046000000001</v>
      </c>
      <c r="AK440">
        <v>29.40889277472245</v>
      </c>
      <c r="AL440">
        <v>30.415705670160168</v>
      </c>
      <c r="AM440">
        <v>31.6779885655979</v>
      </c>
      <c r="AN440">
        <v>33.424015461035623</v>
      </c>
      <c r="AO440">
        <v>34.809190356473351</v>
      </c>
      <c r="AP440">
        <v>33.49167988442872</v>
      </c>
      <c r="AQ440">
        <v>32.345179855080929</v>
      </c>
      <c r="AR440">
        <v>32.201492991253858</v>
      </c>
      <c r="AS440">
        <v>22.339473999999999</v>
      </c>
      <c r="AT440">
        <v>20.866955999999998</v>
      </c>
      <c r="AU440">
        <v>19.498947999999999</v>
      </c>
      <c r="AV440">
        <v>19.167808000000001</v>
      </c>
      <c r="AW440">
        <v>18.458981999999999</v>
      </c>
      <c r="AX440">
        <v>17.761863999999999</v>
      </c>
      <c r="AY440">
        <v>17.854278000000001</v>
      </c>
      <c r="AZ440">
        <v>20.752963999999999</v>
      </c>
    </row>
    <row r="441" spans="2:52" x14ac:dyDescent="0.35">
      <c r="B441" t="s">
        <v>111</v>
      </c>
      <c r="C441" t="s">
        <v>215</v>
      </c>
      <c r="D441" t="s">
        <v>322</v>
      </c>
      <c r="E441">
        <v>18.899082</v>
      </c>
      <c r="F441">
        <v>17.845568</v>
      </c>
      <c r="G441">
        <v>16.387370000000001</v>
      </c>
      <c r="H441">
        <v>16.236702000000001</v>
      </c>
      <c r="I441">
        <v>15.90179</v>
      </c>
      <c r="J441">
        <v>15.303374</v>
      </c>
      <c r="K441">
        <v>14.961688000000001</v>
      </c>
      <c r="L441">
        <v>15.47204</v>
      </c>
      <c r="M441">
        <v>15.458299999999999</v>
      </c>
      <c r="N441">
        <v>15.781314</v>
      </c>
      <c r="O441">
        <v>15.958690000000001</v>
      </c>
      <c r="P441">
        <v>16.727124</v>
      </c>
      <c r="Q441">
        <v>17.533684000000001</v>
      </c>
      <c r="R441">
        <v>18.548876</v>
      </c>
      <c r="S441">
        <v>18.93411</v>
      </c>
      <c r="T441">
        <v>17.967303999999999</v>
      </c>
      <c r="U441">
        <v>17.180675999999998</v>
      </c>
      <c r="V441">
        <v>15.944464</v>
      </c>
      <c r="W441">
        <v>16.078873999999999</v>
      </c>
      <c r="X441">
        <v>15.567358</v>
      </c>
      <c r="Y441">
        <v>15.606744000000001</v>
      </c>
      <c r="Z441">
        <v>15.779862</v>
      </c>
      <c r="AA441">
        <v>15.65803</v>
      </c>
      <c r="AB441">
        <v>15.476784</v>
      </c>
      <c r="AC441">
        <v>16.022072000000001</v>
      </c>
      <c r="AD441">
        <v>15.959462</v>
      </c>
      <c r="AE441">
        <v>16.107614000000002</v>
      </c>
      <c r="AF441">
        <v>16.720834</v>
      </c>
      <c r="AG441">
        <v>17.358436000000001</v>
      </c>
      <c r="AH441">
        <v>17.781120000000001</v>
      </c>
      <c r="AI441">
        <v>18.227799999999998</v>
      </c>
      <c r="AJ441">
        <v>19.442046000000001</v>
      </c>
      <c r="AK441">
        <v>29.88938137626949</v>
      </c>
      <c r="AL441">
        <v>30.92531479301309</v>
      </c>
      <c r="AM441">
        <v>32.216718209756699</v>
      </c>
      <c r="AN441">
        <v>33.991865626500299</v>
      </c>
      <c r="AO441">
        <v>35.406161043243912</v>
      </c>
      <c r="AP441">
        <v>34.016595947968057</v>
      </c>
      <c r="AQ441">
        <v>32.857630004402708</v>
      </c>
      <c r="AR441">
        <v>32.702636846285301</v>
      </c>
      <c r="AS441">
        <v>22.339473999999999</v>
      </c>
      <c r="AT441">
        <v>20.866955999999998</v>
      </c>
      <c r="AU441">
        <v>19.498947999999999</v>
      </c>
      <c r="AV441">
        <v>19.167808000000001</v>
      </c>
      <c r="AW441">
        <v>18.458981999999999</v>
      </c>
      <c r="AX441">
        <v>17.761863999999999</v>
      </c>
      <c r="AY441">
        <v>17.854278000000001</v>
      </c>
      <c r="AZ441">
        <v>20.752963999999999</v>
      </c>
    </row>
    <row r="442" spans="2:52" x14ac:dyDescent="0.35">
      <c r="B442" t="s">
        <v>111</v>
      </c>
      <c r="C442" t="s">
        <v>215</v>
      </c>
      <c r="D442" t="s">
        <v>387</v>
      </c>
      <c r="E442">
        <v>18.899082</v>
      </c>
      <c r="F442">
        <v>17.845568</v>
      </c>
      <c r="G442">
        <v>16.387370000000001</v>
      </c>
      <c r="H442">
        <v>16.236702000000001</v>
      </c>
      <c r="I442">
        <v>15.90179</v>
      </c>
      <c r="J442">
        <v>15.303374</v>
      </c>
      <c r="K442">
        <v>14.961688000000001</v>
      </c>
      <c r="L442">
        <v>15.47204</v>
      </c>
      <c r="M442">
        <v>15.458299999999999</v>
      </c>
      <c r="N442">
        <v>15.781314</v>
      </c>
      <c r="O442">
        <v>15.958690000000001</v>
      </c>
      <c r="P442">
        <v>16.727124</v>
      </c>
      <c r="Q442">
        <v>17.533684000000001</v>
      </c>
      <c r="R442">
        <v>18.548876</v>
      </c>
      <c r="S442">
        <v>18.93411</v>
      </c>
      <c r="T442">
        <v>17.967303999999999</v>
      </c>
      <c r="U442">
        <v>17.180675999999998</v>
      </c>
      <c r="V442">
        <v>15.944464</v>
      </c>
      <c r="W442">
        <v>16.078873999999999</v>
      </c>
      <c r="X442">
        <v>15.567358</v>
      </c>
      <c r="Y442">
        <v>15.606744000000001</v>
      </c>
      <c r="Z442">
        <v>15.779862</v>
      </c>
      <c r="AA442">
        <v>15.65803</v>
      </c>
      <c r="AB442">
        <v>15.476784</v>
      </c>
      <c r="AC442">
        <v>16.022072000000001</v>
      </c>
      <c r="AD442">
        <v>15.959462</v>
      </c>
      <c r="AE442">
        <v>16.107614000000002</v>
      </c>
      <c r="AF442">
        <v>16.720834</v>
      </c>
      <c r="AG442">
        <v>17.358436000000001</v>
      </c>
      <c r="AH442">
        <v>17.781120000000001</v>
      </c>
      <c r="AI442">
        <v>18.227799999999998</v>
      </c>
      <c r="AJ442">
        <v>19.442046000000001</v>
      </c>
      <c r="AK442">
        <v>30.370231940744709</v>
      </c>
      <c r="AL442">
        <v>31.43530781594135</v>
      </c>
      <c r="AM442">
        <v>32.755853691138</v>
      </c>
      <c r="AN442">
        <v>34.560143566334652</v>
      </c>
      <c r="AO442">
        <v>36.003581441531303</v>
      </c>
      <c r="AP442">
        <v>34.541907442647279</v>
      </c>
      <c r="AQ442">
        <v>33.370466194009317</v>
      </c>
      <c r="AR442">
        <v>33.204158224314419</v>
      </c>
      <c r="AS442">
        <v>22.339473999999999</v>
      </c>
      <c r="AT442">
        <v>20.866955999999998</v>
      </c>
      <c r="AU442">
        <v>19.498947999999999</v>
      </c>
      <c r="AV442">
        <v>19.167808000000001</v>
      </c>
      <c r="AW442">
        <v>18.458981999999999</v>
      </c>
      <c r="AX442">
        <v>17.761863999999999</v>
      </c>
      <c r="AY442">
        <v>17.854278000000001</v>
      </c>
      <c r="AZ442">
        <v>20.752963999999999</v>
      </c>
    </row>
    <row r="443" spans="2:52" x14ac:dyDescent="0.35">
      <c r="B443" t="s">
        <v>111</v>
      </c>
      <c r="C443" t="s">
        <v>215</v>
      </c>
      <c r="D443" t="s">
        <v>510</v>
      </c>
      <c r="E443">
        <v>18.899082</v>
      </c>
      <c r="F443">
        <v>17.845568</v>
      </c>
      <c r="G443">
        <v>16.387370000000001</v>
      </c>
      <c r="H443">
        <v>16.236702000000001</v>
      </c>
      <c r="I443">
        <v>15.90179</v>
      </c>
      <c r="J443">
        <v>15.303374</v>
      </c>
      <c r="K443">
        <v>14.961688000000001</v>
      </c>
      <c r="L443">
        <v>15.47204</v>
      </c>
      <c r="M443">
        <v>15.458299999999999</v>
      </c>
      <c r="N443">
        <v>15.781314</v>
      </c>
      <c r="O443">
        <v>15.958690000000001</v>
      </c>
      <c r="P443">
        <v>16.727124</v>
      </c>
      <c r="Q443">
        <v>17.533684000000001</v>
      </c>
      <c r="R443">
        <v>18.548876</v>
      </c>
      <c r="S443">
        <v>18.93411</v>
      </c>
      <c r="T443">
        <v>17.967303999999999</v>
      </c>
      <c r="U443">
        <v>17.180675999999998</v>
      </c>
      <c r="V443">
        <v>15.944464</v>
      </c>
      <c r="W443">
        <v>16.078873999999999</v>
      </c>
      <c r="X443">
        <v>15.567358</v>
      </c>
      <c r="Y443">
        <v>15.606744000000001</v>
      </c>
      <c r="Z443">
        <v>15.779862</v>
      </c>
      <c r="AA443">
        <v>15.65803</v>
      </c>
      <c r="AB443">
        <v>15.476784</v>
      </c>
      <c r="AC443">
        <v>16.022072000000001</v>
      </c>
      <c r="AD443">
        <v>15.959462</v>
      </c>
      <c r="AE443">
        <v>16.107614000000002</v>
      </c>
      <c r="AF443">
        <v>16.720834</v>
      </c>
      <c r="AG443">
        <v>17.358436000000001</v>
      </c>
      <c r="AH443">
        <v>17.781120000000001</v>
      </c>
      <c r="AI443">
        <v>18.227799999999998</v>
      </c>
      <c r="AJ443">
        <v>19.442046000000001</v>
      </c>
      <c r="AK443">
        <v>30.831623468624311</v>
      </c>
      <c r="AL443">
        <v>31.924662466722761</v>
      </c>
      <c r="AM443">
        <v>33.273171464821203</v>
      </c>
      <c r="AN443">
        <v>35.105424462919643</v>
      </c>
      <c r="AO443">
        <v>36.576825461018089</v>
      </c>
      <c r="AP443">
        <v>35.045960658030907</v>
      </c>
      <c r="AQ443">
        <v>33.862548954342117</v>
      </c>
      <c r="AR443">
        <v>33.685384060298787</v>
      </c>
      <c r="AS443">
        <v>22.339473999999999</v>
      </c>
      <c r="AT443">
        <v>20.866955999999998</v>
      </c>
      <c r="AU443">
        <v>19.498947999999999</v>
      </c>
      <c r="AV443">
        <v>19.167808000000001</v>
      </c>
      <c r="AW443">
        <v>18.458981999999999</v>
      </c>
      <c r="AX443">
        <v>17.761863999999999</v>
      </c>
      <c r="AY443">
        <v>17.854278000000001</v>
      </c>
      <c r="AZ443">
        <v>20.752963999999999</v>
      </c>
    </row>
    <row r="444" spans="2:52" x14ac:dyDescent="0.35">
      <c r="B444" t="s">
        <v>112</v>
      </c>
      <c r="C444" t="s">
        <v>216</v>
      </c>
      <c r="D444" t="s">
        <v>315</v>
      </c>
      <c r="E444">
        <v>16.51275</v>
      </c>
      <c r="F444">
        <v>14.917756000000001</v>
      </c>
      <c r="G444">
        <v>13.307536000000001</v>
      </c>
      <c r="H444">
        <v>12.339081999999999</v>
      </c>
      <c r="I444">
        <v>11.870466</v>
      </c>
      <c r="J444">
        <v>11.678993999999999</v>
      </c>
      <c r="K444">
        <v>11.597968</v>
      </c>
      <c r="L444">
        <v>11.021229999999999</v>
      </c>
      <c r="M444">
        <v>11.333212</v>
      </c>
      <c r="N444">
        <v>11.724672</v>
      </c>
      <c r="O444">
        <v>11.684927999999999</v>
      </c>
      <c r="P444">
        <v>12.631194000000001</v>
      </c>
      <c r="Q444">
        <v>13.040456000000001</v>
      </c>
      <c r="R444">
        <v>13.84118</v>
      </c>
      <c r="S444">
        <v>13.00046</v>
      </c>
      <c r="T444">
        <v>11.609064</v>
      </c>
      <c r="U444">
        <v>10.769892</v>
      </c>
      <c r="V444">
        <v>10.436235999999999</v>
      </c>
      <c r="W444">
        <v>9.1792840000000009</v>
      </c>
      <c r="X444">
        <v>8.3829480000000007</v>
      </c>
      <c r="Y444">
        <v>8.0784520000000004</v>
      </c>
      <c r="Z444">
        <v>7.51668</v>
      </c>
      <c r="AA444">
        <v>7.2774700000000001</v>
      </c>
      <c r="AB444">
        <v>7.8825919999999998</v>
      </c>
      <c r="AC444">
        <v>8.4539120000000008</v>
      </c>
      <c r="AD444">
        <v>8.7867940000000004</v>
      </c>
      <c r="AE444">
        <v>9.8336939999999995</v>
      </c>
      <c r="AF444">
        <v>10.814018000000001</v>
      </c>
      <c r="AG444">
        <v>12.355079999999999</v>
      </c>
      <c r="AH444">
        <v>13.469332</v>
      </c>
      <c r="AI444">
        <v>15.01633</v>
      </c>
      <c r="AJ444">
        <v>17.072455999999999</v>
      </c>
      <c r="AK444">
        <v>24.371493916003359</v>
      </c>
      <c r="AL444">
        <v>27.189217062427812</v>
      </c>
      <c r="AM444">
        <v>29.709410208852251</v>
      </c>
      <c r="AN444">
        <v>31.872719355276701</v>
      </c>
      <c r="AO444">
        <v>33.873718501701148</v>
      </c>
      <c r="AP444">
        <v>34.54602964812559</v>
      </c>
      <c r="AQ444">
        <v>35.062996794550038</v>
      </c>
      <c r="AR444">
        <v>33.117510151489462</v>
      </c>
      <c r="AS444">
        <v>31.157301199217319</v>
      </c>
      <c r="AT444">
        <v>28.144448864924922</v>
      </c>
      <c r="AU444">
        <v>26.544151878231869</v>
      </c>
      <c r="AV444">
        <v>25.579780604738261</v>
      </c>
      <c r="AW444">
        <v>24.086571431126501</v>
      </c>
      <c r="AX444">
        <v>23.501585742315619</v>
      </c>
      <c r="AY444">
        <v>22.88928428541827</v>
      </c>
      <c r="AZ444">
        <v>25.543398614969849</v>
      </c>
    </row>
    <row r="445" spans="2:52" x14ac:dyDescent="0.35">
      <c r="B445" t="s">
        <v>112</v>
      </c>
      <c r="C445" t="s">
        <v>216</v>
      </c>
      <c r="D445" t="s">
        <v>316</v>
      </c>
      <c r="E445">
        <v>16.51275</v>
      </c>
      <c r="F445">
        <v>14.917756000000001</v>
      </c>
      <c r="G445">
        <v>13.307536000000001</v>
      </c>
      <c r="H445">
        <v>12.339081999999999</v>
      </c>
      <c r="I445">
        <v>11.870466</v>
      </c>
      <c r="J445">
        <v>11.678993999999999</v>
      </c>
      <c r="K445">
        <v>11.597968</v>
      </c>
      <c r="L445">
        <v>11.021229999999999</v>
      </c>
      <c r="M445">
        <v>11.333212</v>
      </c>
      <c r="N445">
        <v>11.724672</v>
      </c>
      <c r="O445">
        <v>11.684927999999999</v>
      </c>
      <c r="P445">
        <v>12.631194000000001</v>
      </c>
      <c r="Q445">
        <v>13.040456000000001</v>
      </c>
      <c r="R445">
        <v>13.84118</v>
      </c>
      <c r="S445">
        <v>13.00046</v>
      </c>
      <c r="T445">
        <v>11.609064</v>
      </c>
      <c r="U445">
        <v>10.769892</v>
      </c>
      <c r="V445">
        <v>10.436235999999999</v>
      </c>
      <c r="W445">
        <v>9.1792840000000009</v>
      </c>
      <c r="X445">
        <v>8.3829480000000007</v>
      </c>
      <c r="Y445">
        <v>8.0784520000000004</v>
      </c>
      <c r="Z445">
        <v>7.51668</v>
      </c>
      <c r="AA445">
        <v>7.2774700000000001</v>
      </c>
      <c r="AB445">
        <v>7.8825919999999998</v>
      </c>
      <c r="AC445">
        <v>8.4539120000000008</v>
      </c>
      <c r="AD445">
        <v>8.7867940000000004</v>
      </c>
      <c r="AE445">
        <v>9.8336939999999995</v>
      </c>
      <c r="AF445">
        <v>10.814018000000001</v>
      </c>
      <c r="AG445">
        <v>12.355079999999999</v>
      </c>
      <c r="AH445">
        <v>13.469332</v>
      </c>
      <c r="AI445">
        <v>15.01633</v>
      </c>
      <c r="AJ445">
        <v>17.072455999999999</v>
      </c>
      <c r="AK445">
        <v>24.840537342629609</v>
      </c>
      <c r="AL445">
        <v>27.686687363395041</v>
      </c>
      <c r="AM445">
        <v>30.235307384160471</v>
      </c>
      <c r="AN445">
        <v>32.427043404925897</v>
      </c>
      <c r="AO445">
        <v>34.456469425691331</v>
      </c>
      <c r="AP445">
        <v>35.157207446456773</v>
      </c>
      <c r="AQ445">
        <v>35.702601467222188</v>
      </c>
      <c r="AR445">
        <v>33.658314102366731</v>
      </c>
      <c r="AS445">
        <v>31.685842734929349</v>
      </c>
      <c r="AT445">
        <v>28.661817977930841</v>
      </c>
      <c r="AU445">
        <v>27.051299413017311</v>
      </c>
      <c r="AV445">
        <v>26.077540975851829</v>
      </c>
      <c r="AW445">
        <v>24.57568088669932</v>
      </c>
      <c r="AX445">
        <v>23.982697181633799</v>
      </c>
      <c r="AY445">
        <v>23.36297938239122</v>
      </c>
      <c r="AZ445">
        <v>26.010197814674441</v>
      </c>
    </row>
    <row r="446" spans="2:52" x14ac:dyDescent="0.35">
      <c r="B446" t="s">
        <v>112</v>
      </c>
      <c r="C446" t="s">
        <v>216</v>
      </c>
      <c r="D446" t="s">
        <v>317</v>
      </c>
      <c r="E446">
        <v>16.51275</v>
      </c>
      <c r="F446">
        <v>14.917756000000001</v>
      </c>
      <c r="G446">
        <v>13.307536000000001</v>
      </c>
      <c r="H446">
        <v>12.339081999999999</v>
      </c>
      <c r="I446">
        <v>11.870466</v>
      </c>
      <c r="J446">
        <v>11.678993999999999</v>
      </c>
      <c r="K446">
        <v>11.597968</v>
      </c>
      <c r="L446">
        <v>11.021229999999999</v>
      </c>
      <c r="M446">
        <v>11.333212</v>
      </c>
      <c r="N446">
        <v>11.724672</v>
      </c>
      <c r="O446">
        <v>11.684927999999999</v>
      </c>
      <c r="P446">
        <v>12.631194000000001</v>
      </c>
      <c r="Q446">
        <v>13.040456000000001</v>
      </c>
      <c r="R446">
        <v>13.84118</v>
      </c>
      <c r="S446">
        <v>13.00046</v>
      </c>
      <c r="T446">
        <v>11.609064</v>
      </c>
      <c r="U446">
        <v>10.769892</v>
      </c>
      <c r="V446">
        <v>10.436235999999999</v>
      </c>
      <c r="W446">
        <v>9.1792840000000009</v>
      </c>
      <c r="X446">
        <v>8.3829480000000007</v>
      </c>
      <c r="Y446">
        <v>8.0784520000000004</v>
      </c>
      <c r="Z446">
        <v>7.51668</v>
      </c>
      <c r="AA446">
        <v>7.2774700000000001</v>
      </c>
      <c r="AB446">
        <v>7.8825919999999998</v>
      </c>
      <c r="AC446">
        <v>8.4539120000000008</v>
      </c>
      <c r="AD446">
        <v>8.7867940000000004</v>
      </c>
      <c r="AE446">
        <v>9.8336939999999995</v>
      </c>
      <c r="AF446">
        <v>10.814018000000001</v>
      </c>
      <c r="AG446">
        <v>12.355079999999999</v>
      </c>
      <c r="AH446">
        <v>13.469332</v>
      </c>
      <c r="AI446">
        <v>15.01633</v>
      </c>
      <c r="AJ446">
        <v>17.072455999999999</v>
      </c>
      <c r="AK446">
        <v>25.51391294941752</v>
      </c>
      <c r="AL446">
        <v>28.400873613018579</v>
      </c>
      <c r="AM446">
        <v>30.990304276619639</v>
      </c>
      <c r="AN446">
        <v>33.222850940220702</v>
      </c>
      <c r="AO446">
        <v>35.29308760382176</v>
      </c>
      <c r="AP446">
        <v>36.034636267422833</v>
      </c>
      <c r="AQ446">
        <v>36.620840931023878</v>
      </c>
      <c r="AR446">
        <v>34.434711697776287</v>
      </c>
      <c r="AS446">
        <v>32.444635966256953</v>
      </c>
      <c r="AT446">
        <v>29.40457167753932</v>
      </c>
      <c r="AU446">
        <v>27.779378647435959</v>
      </c>
      <c r="AV446">
        <v>26.792143660606339</v>
      </c>
      <c r="AW446">
        <v>25.277864006077088</v>
      </c>
      <c r="AX446">
        <v>24.673398061323631</v>
      </c>
      <c r="AY446">
        <v>24.043033094370411</v>
      </c>
      <c r="AZ446">
        <v>26.680351528606909</v>
      </c>
    </row>
    <row r="447" spans="2:52" x14ac:dyDescent="0.35">
      <c r="B447" t="s">
        <v>112</v>
      </c>
      <c r="C447" t="s">
        <v>216</v>
      </c>
      <c r="D447" t="s">
        <v>318</v>
      </c>
      <c r="E447">
        <v>16.51275</v>
      </c>
      <c r="F447">
        <v>14.917756000000001</v>
      </c>
      <c r="G447">
        <v>13.307536000000001</v>
      </c>
      <c r="H447">
        <v>12.339081999999999</v>
      </c>
      <c r="I447">
        <v>11.870466</v>
      </c>
      <c r="J447">
        <v>11.678993999999999</v>
      </c>
      <c r="K447">
        <v>11.597968</v>
      </c>
      <c r="L447">
        <v>11.021229999999999</v>
      </c>
      <c r="M447">
        <v>11.333212</v>
      </c>
      <c r="N447">
        <v>11.724672</v>
      </c>
      <c r="O447">
        <v>11.684927999999999</v>
      </c>
      <c r="P447">
        <v>12.631194000000001</v>
      </c>
      <c r="Q447">
        <v>13.040456000000001</v>
      </c>
      <c r="R447">
        <v>13.84118</v>
      </c>
      <c r="S447">
        <v>13.00046</v>
      </c>
      <c r="T447">
        <v>11.609064</v>
      </c>
      <c r="U447">
        <v>10.769892</v>
      </c>
      <c r="V447">
        <v>10.436235999999999</v>
      </c>
      <c r="W447">
        <v>9.1792840000000009</v>
      </c>
      <c r="X447">
        <v>8.3829480000000007</v>
      </c>
      <c r="Y447">
        <v>8.0784520000000004</v>
      </c>
      <c r="Z447">
        <v>7.51668</v>
      </c>
      <c r="AA447">
        <v>7.2774700000000001</v>
      </c>
      <c r="AB447">
        <v>7.8825919999999998</v>
      </c>
      <c r="AC447">
        <v>8.4539120000000008</v>
      </c>
      <c r="AD447">
        <v>8.7867940000000004</v>
      </c>
      <c r="AE447">
        <v>9.8336939999999995</v>
      </c>
      <c r="AF447">
        <v>10.814018000000001</v>
      </c>
      <c r="AG447">
        <v>12.355079999999999</v>
      </c>
      <c r="AH447">
        <v>13.469332</v>
      </c>
      <c r="AI447">
        <v>15.01633</v>
      </c>
      <c r="AJ447">
        <v>17.072455999999999</v>
      </c>
      <c r="AK447">
        <v>26.354361511023431</v>
      </c>
      <c r="AL447">
        <v>29.292258451085448</v>
      </c>
      <c r="AM447">
        <v>31.932625391147479</v>
      </c>
      <c r="AN447">
        <v>34.216108331209497</v>
      </c>
      <c r="AO447">
        <v>36.337281271271529</v>
      </c>
      <c r="AP447">
        <v>37.129766211333553</v>
      </c>
      <c r="AQ447">
        <v>37.766907151395579</v>
      </c>
      <c r="AR447">
        <v>35.403743298740977</v>
      </c>
      <c r="AS447">
        <v>33.391695339060227</v>
      </c>
      <c r="AT447">
        <v>30.331611909128871</v>
      </c>
      <c r="AU447">
        <v>28.68810349451082</v>
      </c>
      <c r="AV447">
        <v>27.684048256596292</v>
      </c>
      <c r="AW447">
        <v>26.154267586361321</v>
      </c>
      <c r="AX447">
        <v>25.53547051387995</v>
      </c>
      <c r="AY447">
        <v>24.891816683033571</v>
      </c>
      <c r="AZ447">
        <v>27.516778805229048</v>
      </c>
    </row>
    <row r="448" spans="2:52" x14ac:dyDescent="0.35">
      <c r="B448" t="s">
        <v>112</v>
      </c>
      <c r="C448" t="s">
        <v>216</v>
      </c>
      <c r="D448" t="s">
        <v>319</v>
      </c>
      <c r="E448">
        <v>16.51275</v>
      </c>
      <c r="F448">
        <v>14.917756000000001</v>
      </c>
      <c r="G448">
        <v>13.307536000000001</v>
      </c>
      <c r="H448">
        <v>12.339081999999999</v>
      </c>
      <c r="I448">
        <v>11.870466</v>
      </c>
      <c r="J448">
        <v>11.678993999999999</v>
      </c>
      <c r="K448">
        <v>11.597968</v>
      </c>
      <c r="L448">
        <v>11.021229999999999</v>
      </c>
      <c r="M448">
        <v>11.333212</v>
      </c>
      <c r="N448">
        <v>11.724672</v>
      </c>
      <c r="O448">
        <v>11.684927999999999</v>
      </c>
      <c r="P448">
        <v>12.631194000000001</v>
      </c>
      <c r="Q448">
        <v>13.040456000000001</v>
      </c>
      <c r="R448">
        <v>13.84118</v>
      </c>
      <c r="S448">
        <v>13.00046</v>
      </c>
      <c r="T448">
        <v>11.609064</v>
      </c>
      <c r="U448">
        <v>10.769892</v>
      </c>
      <c r="V448">
        <v>10.436235999999999</v>
      </c>
      <c r="W448">
        <v>9.1792840000000009</v>
      </c>
      <c r="X448">
        <v>8.3829480000000007</v>
      </c>
      <c r="Y448">
        <v>8.0784520000000004</v>
      </c>
      <c r="Z448">
        <v>7.51668</v>
      </c>
      <c r="AA448">
        <v>7.2774700000000001</v>
      </c>
      <c r="AB448">
        <v>7.8825919999999998</v>
      </c>
      <c r="AC448">
        <v>8.4539120000000008</v>
      </c>
      <c r="AD448">
        <v>8.7867940000000004</v>
      </c>
      <c r="AE448">
        <v>9.8336939999999995</v>
      </c>
      <c r="AF448">
        <v>10.814018000000001</v>
      </c>
      <c r="AG448">
        <v>12.355079999999999</v>
      </c>
      <c r="AH448">
        <v>13.469332</v>
      </c>
      <c r="AI448">
        <v>15.01633</v>
      </c>
      <c r="AJ448">
        <v>17.072455999999999</v>
      </c>
      <c r="AK448">
        <v>27.364794359586259</v>
      </c>
      <c r="AL448">
        <v>30.363929654106641</v>
      </c>
      <c r="AM448">
        <v>33.065534948627018</v>
      </c>
      <c r="AN448">
        <v>35.410256243147401</v>
      </c>
      <c r="AO448">
        <v>37.592667537667779</v>
      </c>
      <c r="AP448">
        <v>38.446390832188158</v>
      </c>
      <c r="AQ448">
        <v>39.144770126708544</v>
      </c>
      <c r="AR448">
        <v>36.568765651851123</v>
      </c>
      <c r="AS448">
        <v>34.530301487652167</v>
      </c>
      <c r="AT448">
        <v>31.446149960270901</v>
      </c>
      <c r="AU448">
        <v>29.780621796922091</v>
      </c>
      <c r="AV448">
        <v>28.756344340785422</v>
      </c>
      <c r="AW448">
        <v>27.207927508659459</v>
      </c>
      <c r="AX448">
        <v>26.571900777071331</v>
      </c>
      <c r="AY448">
        <v>25.912270353235051</v>
      </c>
      <c r="AZ448">
        <v>28.522377046860971</v>
      </c>
    </row>
    <row r="449" spans="2:52" x14ac:dyDescent="0.35">
      <c r="B449" t="s">
        <v>112</v>
      </c>
      <c r="C449" t="s">
        <v>216</v>
      </c>
      <c r="D449" t="s">
        <v>320</v>
      </c>
      <c r="E449">
        <v>16.51275</v>
      </c>
      <c r="F449">
        <v>14.917756000000001</v>
      </c>
      <c r="G449">
        <v>13.307536000000001</v>
      </c>
      <c r="H449">
        <v>12.339081999999999</v>
      </c>
      <c r="I449">
        <v>11.870466</v>
      </c>
      <c r="J449">
        <v>11.678993999999999</v>
      </c>
      <c r="K449">
        <v>11.597968</v>
      </c>
      <c r="L449">
        <v>11.021229999999999</v>
      </c>
      <c r="M449">
        <v>11.333212</v>
      </c>
      <c r="N449">
        <v>11.724672</v>
      </c>
      <c r="O449">
        <v>11.684927999999999</v>
      </c>
      <c r="P449">
        <v>12.631194000000001</v>
      </c>
      <c r="Q449">
        <v>13.040456000000001</v>
      </c>
      <c r="R449">
        <v>13.84118</v>
      </c>
      <c r="S449">
        <v>13.00046</v>
      </c>
      <c r="T449">
        <v>11.609064</v>
      </c>
      <c r="U449">
        <v>10.769892</v>
      </c>
      <c r="V449">
        <v>10.436235999999999</v>
      </c>
      <c r="W449">
        <v>9.1792840000000009</v>
      </c>
      <c r="X449">
        <v>8.3829480000000007</v>
      </c>
      <c r="Y449">
        <v>8.0784520000000004</v>
      </c>
      <c r="Z449">
        <v>7.51668</v>
      </c>
      <c r="AA449">
        <v>7.2774700000000001</v>
      </c>
      <c r="AB449">
        <v>7.8825919999999998</v>
      </c>
      <c r="AC449">
        <v>8.4539120000000008</v>
      </c>
      <c r="AD449">
        <v>8.7867940000000004</v>
      </c>
      <c r="AE449">
        <v>9.8336939999999995</v>
      </c>
      <c r="AF449">
        <v>10.814018000000001</v>
      </c>
      <c r="AG449">
        <v>12.355079999999999</v>
      </c>
      <c r="AH449">
        <v>13.469332</v>
      </c>
      <c r="AI449">
        <v>15.01633</v>
      </c>
      <c r="AJ449">
        <v>17.072455999999999</v>
      </c>
      <c r="AK449">
        <v>28.052005588456961</v>
      </c>
      <c r="AL449">
        <v>31.09279004836344</v>
      </c>
      <c r="AM449">
        <v>33.836044508269921</v>
      </c>
      <c r="AN449">
        <v>36.222414968176402</v>
      </c>
      <c r="AO449">
        <v>38.446475428082877</v>
      </c>
      <c r="AP449">
        <v>39.341847887989367</v>
      </c>
      <c r="AQ449">
        <v>40.081876347895843</v>
      </c>
      <c r="AR449">
        <v>37.36111562748917</v>
      </c>
      <c r="AS449">
        <v>35.30468538826122</v>
      </c>
      <c r="AT449">
        <v>32.204164770297972</v>
      </c>
      <c r="AU449">
        <v>30.523660630459261</v>
      </c>
      <c r="AV449">
        <v>29.485629726525751</v>
      </c>
      <c r="AW449">
        <v>27.924538148390941</v>
      </c>
      <c r="AX449">
        <v>27.276793255398381</v>
      </c>
      <c r="AY449">
        <v>26.606296900078011</v>
      </c>
      <c r="AZ449">
        <v>29.206300183727489</v>
      </c>
    </row>
    <row r="450" spans="2:52" x14ac:dyDescent="0.35">
      <c r="B450" t="s">
        <v>112</v>
      </c>
      <c r="C450" t="s">
        <v>216</v>
      </c>
      <c r="D450" t="s">
        <v>321</v>
      </c>
      <c r="E450">
        <v>16.51275</v>
      </c>
      <c r="F450">
        <v>14.917756000000001</v>
      </c>
      <c r="G450">
        <v>13.307536000000001</v>
      </c>
      <c r="H450">
        <v>12.339081999999999</v>
      </c>
      <c r="I450">
        <v>11.870466</v>
      </c>
      <c r="J450">
        <v>11.678993999999999</v>
      </c>
      <c r="K450">
        <v>11.597968</v>
      </c>
      <c r="L450">
        <v>11.021229999999999</v>
      </c>
      <c r="M450">
        <v>11.333212</v>
      </c>
      <c r="N450">
        <v>11.724672</v>
      </c>
      <c r="O450">
        <v>11.684927999999999</v>
      </c>
      <c r="P450">
        <v>12.631194000000001</v>
      </c>
      <c r="Q450">
        <v>13.040456000000001</v>
      </c>
      <c r="R450">
        <v>13.84118</v>
      </c>
      <c r="S450">
        <v>13.00046</v>
      </c>
      <c r="T450">
        <v>11.609064</v>
      </c>
      <c r="U450">
        <v>10.769892</v>
      </c>
      <c r="V450">
        <v>10.436235999999999</v>
      </c>
      <c r="W450">
        <v>9.1792840000000009</v>
      </c>
      <c r="X450">
        <v>8.3829480000000007</v>
      </c>
      <c r="Y450">
        <v>8.0784520000000004</v>
      </c>
      <c r="Z450">
        <v>7.51668</v>
      </c>
      <c r="AA450">
        <v>7.2774700000000001</v>
      </c>
      <c r="AB450">
        <v>7.8825919999999998</v>
      </c>
      <c r="AC450">
        <v>8.4539120000000008</v>
      </c>
      <c r="AD450">
        <v>8.7867940000000004</v>
      </c>
      <c r="AE450">
        <v>9.8336939999999995</v>
      </c>
      <c r="AF450">
        <v>10.814018000000001</v>
      </c>
      <c r="AG450">
        <v>12.355079999999999</v>
      </c>
      <c r="AH450">
        <v>13.469332</v>
      </c>
      <c r="AI450">
        <v>15.01633</v>
      </c>
      <c r="AJ450">
        <v>17.072455999999999</v>
      </c>
      <c r="AK450">
        <v>28.740789013066209</v>
      </c>
      <c r="AL450">
        <v>31.823317922948998</v>
      </c>
      <c r="AM450">
        <v>34.608316832831797</v>
      </c>
      <c r="AN450">
        <v>37.036431742714598</v>
      </c>
      <c r="AO450">
        <v>39.302236652597401</v>
      </c>
      <c r="AP450">
        <v>40.239353562480211</v>
      </c>
      <c r="AQ450">
        <v>41.021126472363001</v>
      </c>
      <c r="AR450">
        <v>38.155278334355707</v>
      </c>
      <c r="AS450">
        <v>36.080840917472067</v>
      </c>
      <c r="AT450">
        <v>32.963913759866962</v>
      </c>
      <c r="AU450">
        <v>31.268399381632509</v>
      </c>
      <c r="AV450">
        <v>30.21658356488658</v>
      </c>
      <c r="AW450">
        <v>28.642788243571712</v>
      </c>
      <c r="AX450">
        <v>27.983298380469279</v>
      </c>
      <c r="AY450">
        <v>27.301911234683391</v>
      </c>
      <c r="AZ450">
        <v>29.891787993864931</v>
      </c>
    </row>
    <row r="451" spans="2:52" x14ac:dyDescent="0.35">
      <c r="B451" t="s">
        <v>112</v>
      </c>
      <c r="C451" t="s">
        <v>216</v>
      </c>
      <c r="D451" t="s">
        <v>322</v>
      </c>
      <c r="E451">
        <v>16.51275</v>
      </c>
      <c r="F451">
        <v>14.917756000000001</v>
      </c>
      <c r="G451">
        <v>13.307536000000001</v>
      </c>
      <c r="H451">
        <v>12.339081999999999</v>
      </c>
      <c r="I451">
        <v>11.870466</v>
      </c>
      <c r="J451">
        <v>11.678993999999999</v>
      </c>
      <c r="K451">
        <v>11.597968</v>
      </c>
      <c r="L451">
        <v>11.021229999999999</v>
      </c>
      <c r="M451">
        <v>11.333212</v>
      </c>
      <c r="N451">
        <v>11.724672</v>
      </c>
      <c r="O451">
        <v>11.684927999999999</v>
      </c>
      <c r="P451">
        <v>12.631194000000001</v>
      </c>
      <c r="Q451">
        <v>13.040456000000001</v>
      </c>
      <c r="R451">
        <v>13.84118</v>
      </c>
      <c r="S451">
        <v>13.00046</v>
      </c>
      <c r="T451">
        <v>11.609064</v>
      </c>
      <c r="U451">
        <v>10.769892</v>
      </c>
      <c r="V451">
        <v>10.436235999999999</v>
      </c>
      <c r="W451">
        <v>9.1792840000000009</v>
      </c>
      <c r="X451">
        <v>8.3829480000000007</v>
      </c>
      <c r="Y451">
        <v>8.0784520000000004</v>
      </c>
      <c r="Z451">
        <v>7.51668</v>
      </c>
      <c r="AA451">
        <v>7.2774700000000001</v>
      </c>
      <c r="AB451">
        <v>7.8825919999999998</v>
      </c>
      <c r="AC451">
        <v>8.4539120000000008</v>
      </c>
      <c r="AD451">
        <v>8.7867940000000004</v>
      </c>
      <c r="AE451">
        <v>9.8336939999999995</v>
      </c>
      <c r="AF451">
        <v>10.814018000000001</v>
      </c>
      <c r="AG451">
        <v>12.355079999999999</v>
      </c>
      <c r="AH451">
        <v>13.469332</v>
      </c>
      <c r="AI451">
        <v>15.01633</v>
      </c>
      <c r="AJ451">
        <v>17.072455999999999</v>
      </c>
      <c r="AK451">
        <v>29.424857132789779</v>
      </c>
      <c r="AL451">
        <v>32.548844716595219</v>
      </c>
      <c r="AM451">
        <v>35.375302300400662</v>
      </c>
      <c r="AN451">
        <v>37.844875884206097</v>
      </c>
      <c r="AO451">
        <v>40.152139468011541</v>
      </c>
      <c r="AP451">
        <v>41.130715051816978</v>
      </c>
      <c r="AQ451">
        <v>41.953946635622422</v>
      </c>
      <c r="AR451">
        <v>38.944004326054738</v>
      </c>
      <c r="AS451">
        <v>36.851683005870939</v>
      </c>
      <c r="AT451">
        <v>33.718461625259017</v>
      </c>
      <c r="AU451">
        <v>32.008039766401318</v>
      </c>
      <c r="AV451">
        <v>30.942533406225891</v>
      </c>
      <c r="AW451">
        <v>29.356121309593611</v>
      </c>
      <c r="AX451">
        <v>28.68496688063172</v>
      </c>
      <c r="AY451">
        <v>27.992763501048849</v>
      </c>
      <c r="AZ451">
        <v>30.57258306038408</v>
      </c>
    </row>
    <row r="452" spans="2:52" x14ac:dyDescent="0.35">
      <c r="B452" t="s">
        <v>112</v>
      </c>
      <c r="C452" t="s">
        <v>216</v>
      </c>
      <c r="D452" t="s">
        <v>387</v>
      </c>
      <c r="E452">
        <v>16.51275</v>
      </c>
      <c r="F452">
        <v>14.917756000000001</v>
      </c>
      <c r="G452">
        <v>13.307536000000001</v>
      </c>
      <c r="H452">
        <v>12.339081999999999</v>
      </c>
      <c r="I452">
        <v>11.870466</v>
      </c>
      <c r="J452">
        <v>11.678993999999999</v>
      </c>
      <c r="K452">
        <v>11.597968</v>
      </c>
      <c r="L452">
        <v>11.021229999999999</v>
      </c>
      <c r="M452">
        <v>11.333212</v>
      </c>
      <c r="N452">
        <v>11.724672</v>
      </c>
      <c r="O452">
        <v>11.684927999999999</v>
      </c>
      <c r="P452">
        <v>12.631194000000001</v>
      </c>
      <c r="Q452">
        <v>13.040456000000001</v>
      </c>
      <c r="R452">
        <v>13.84118</v>
      </c>
      <c r="S452">
        <v>13.00046</v>
      </c>
      <c r="T452">
        <v>11.609064</v>
      </c>
      <c r="U452">
        <v>10.769892</v>
      </c>
      <c r="V452">
        <v>10.436235999999999</v>
      </c>
      <c r="W452">
        <v>9.1792840000000009</v>
      </c>
      <c r="X452">
        <v>8.3829480000000007</v>
      </c>
      <c r="Y452">
        <v>8.0784520000000004</v>
      </c>
      <c r="Z452">
        <v>7.51668</v>
      </c>
      <c r="AA452">
        <v>7.2774700000000001</v>
      </c>
      <c r="AB452">
        <v>7.8825919999999998</v>
      </c>
      <c r="AC452">
        <v>8.4539120000000008</v>
      </c>
      <c r="AD452">
        <v>8.7867940000000004</v>
      </c>
      <c r="AE452">
        <v>9.8336939999999995</v>
      </c>
      <c r="AF452">
        <v>10.814018000000001</v>
      </c>
      <c r="AG452">
        <v>12.355079999999999</v>
      </c>
      <c r="AH452">
        <v>13.469332</v>
      </c>
      <c r="AI452">
        <v>15.01633</v>
      </c>
      <c r="AJ452">
        <v>17.072455999999999</v>
      </c>
      <c r="AK452">
        <v>30.111729611326151</v>
      </c>
      <c r="AL452">
        <v>33.277345830194399</v>
      </c>
      <c r="AM452">
        <v>36.145432049062649</v>
      </c>
      <c r="AN452">
        <v>38.656634267930897</v>
      </c>
      <c r="AO452">
        <v>41.005526486799162</v>
      </c>
      <c r="AP452">
        <v>42.025730705667407</v>
      </c>
      <c r="AQ452">
        <v>42.890590924535658</v>
      </c>
      <c r="AR452">
        <v>39.735963724810638</v>
      </c>
      <c r="AS452">
        <v>37.625685185701563</v>
      </c>
      <c r="AT452">
        <v>34.476102783402183</v>
      </c>
      <c r="AU452">
        <v>32.750712330234663</v>
      </c>
      <c r="AV452">
        <v>31.671459301815499</v>
      </c>
      <c r="AW452">
        <v>30.072378706997849</v>
      </c>
      <c r="AX452">
        <v>29.38951189292116</v>
      </c>
      <c r="AY452">
        <v>28.686447938050041</v>
      </c>
      <c r="AZ452">
        <v>31.256169067731289</v>
      </c>
    </row>
    <row r="453" spans="2:52" x14ac:dyDescent="0.35">
      <c r="B453" t="s">
        <v>112</v>
      </c>
      <c r="C453" t="s">
        <v>216</v>
      </c>
      <c r="D453" t="s">
        <v>510</v>
      </c>
      <c r="E453">
        <v>16.51275</v>
      </c>
      <c r="F453">
        <v>14.917756000000001</v>
      </c>
      <c r="G453">
        <v>13.307536000000001</v>
      </c>
      <c r="H453">
        <v>12.339081999999999</v>
      </c>
      <c r="I453">
        <v>11.870466</v>
      </c>
      <c r="J453">
        <v>11.678993999999999</v>
      </c>
      <c r="K453">
        <v>11.597968</v>
      </c>
      <c r="L453">
        <v>11.021229999999999</v>
      </c>
      <c r="M453">
        <v>11.333212</v>
      </c>
      <c r="N453">
        <v>11.724672</v>
      </c>
      <c r="O453">
        <v>11.684927999999999</v>
      </c>
      <c r="P453">
        <v>12.631194000000001</v>
      </c>
      <c r="Q453">
        <v>13.040456000000001</v>
      </c>
      <c r="R453">
        <v>13.84118</v>
      </c>
      <c r="S453">
        <v>13.00046</v>
      </c>
      <c r="T453">
        <v>11.609064</v>
      </c>
      <c r="U453">
        <v>10.769892</v>
      </c>
      <c r="V453">
        <v>10.436235999999999</v>
      </c>
      <c r="W453">
        <v>9.1792840000000009</v>
      </c>
      <c r="X453">
        <v>8.3829480000000007</v>
      </c>
      <c r="Y453">
        <v>8.0784520000000004</v>
      </c>
      <c r="Z453">
        <v>7.51668</v>
      </c>
      <c r="AA453">
        <v>7.2774700000000001</v>
      </c>
      <c r="AB453">
        <v>7.8825919999999998</v>
      </c>
      <c r="AC453">
        <v>8.4539120000000008</v>
      </c>
      <c r="AD453">
        <v>8.7867940000000004</v>
      </c>
      <c r="AE453">
        <v>9.8336939999999995</v>
      </c>
      <c r="AF453">
        <v>10.814018000000001</v>
      </c>
      <c r="AG453">
        <v>12.355079999999999</v>
      </c>
      <c r="AH453">
        <v>13.469332</v>
      </c>
      <c r="AI453">
        <v>15.01633</v>
      </c>
      <c r="AJ453">
        <v>17.072455999999999</v>
      </c>
      <c r="AK453">
        <v>30.78366716473829</v>
      </c>
      <c r="AL453">
        <v>33.990006871692131</v>
      </c>
      <c r="AM453">
        <v>36.898816578645963</v>
      </c>
      <c r="AN453">
        <v>39.450742285599802</v>
      </c>
      <c r="AO453">
        <v>41.840357992553642</v>
      </c>
      <c r="AP453">
        <v>42.901285699507469</v>
      </c>
      <c r="AQ453">
        <v>43.806869406461303</v>
      </c>
      <c r="AR453">
        <v>40.510703254243708</v>
      </c>
      <c r="AS453">
        <v>38.382857946734703</v>
      </c>
      <c r="AT453">
        <v>35.217270266559808</v>
      </c>
      <c r="AU453">
        <v>33.47723668682535</v>
      </c>
      <c r="AV453">
        <v>32.384535889110033</v>
      </c>
      <c r="AW453">
        <v>30.773062251999821</v>
      </c>
      <c r="AX453">
        <v>30.07873771957718</v>
      </c>
      <c r="AY453">
        <v>29.3650493349671</v>
      </c>
      <c r="AZ453">
        <v>31.924891608926149</v>
      </c>
    </row>
    <row r="454" spans="2:52" x14ac:dyDescent="0.35">
      <c r="B454" t="s">
        <v>115</v>
      </c>
      <c r="C454" t="s">
        <v>219</v>
      </c>
      <c r="D454" t="s">
        <v>315</v>
      </c>
      <c r="E454">
        <v>266.70606581359539</v>
      </c>
      <c r="F454">
        <v>257.12898385011312</v>
      </c>
      <c r="G454">
        <v>243.8214679872892</v>
      </c>
      <c r="H454">
        <v>230.72253670933759</v>
      </c>
      <c r="I454">
        <v>228.7314443708396</v>
      </c>
      <c r="J454">
        <v>225.52988450243271</v>
      </c>
      <c r="K454">
        <v>218.565363220932</v>
      </c>
      <c r="L454">
        <v>226.43264987143701</v>
      </c>
      <c r="M454">
        <v>225.38426171582589</v>
      </c>
      <c r="N454">
        <v>230.69451281000889</v>
      </c>
      <c r="O454">
        <v>242.51155303916499</v>
      </c>
      <c r="P454">
        <v>257.66966115670891</v>
      </c>
      <c r="Q454">
        <v>276.07810011530762</v>
      </c>
      <c r="R454">
        <v>283.34751228741362</v>
      </c>
      <c r="S454">
        <v>304.33484772733362</v>
      </c>
      <c r="T454">
        <v>300.74806771049032</v>
      </c>
      <c r="U454">
        <v>303.30665606232049</v>
      </c>
      <c r="V454">
        <v>302.96546223359002</v>
      </c>
      <c r="W454">
        <v>304.58613165143652</v>
      </c>
      <c r="X454">
        <v>296.26158224520299</v>
      </c>
      <c r="Y454">
        <v>299.13691043375582</v>
      </c>
      <c r="Z454">
        <v>303.46147129684658</v>
      </c>
      <c r="AA454">
        <v>307.28525814575818</v>
      </c>
      <c r="AB454">
        <v>311.44871901211047</v>
      </c>
      <c r="AC454">
        <v>314.79009644470102</v>
      </c>
      <c r="AD454">
        <v>323.68693726215997</v>
      </c>
      <c r="AE454">
        <v>322.62803221540202</v>
      </c>
      <c r="AF454">
        <v>337.78626465807662</v>
      </c>
      <c r="AG454">
        <v>337.35585359330292</v>
      </c>
      <c r="AH454">
        <v>347.96765048528158</v>
      </c>
      <c r="AI454">
        <v>364.1960736518725</v>
      </c>
      <c r="AJ454">
        <v>379.78589444218971</v>
      </c>
      <c r="AK454">
        <v>402.91136840309707</v>
      </c>
      <c r="AL454">
        <v>408.68605758911548</v>
      </c>
      <c r="AM454">
        <v>427.75295288616508</v>
      </c>
      <c r="AN454">
        <v>436.61284884186551</v>
      </c>
      <c r="AO454">
        <v>446.70738722225087</v>
      </c>
      <c r="AP454">
        <v>453.42469432473911</v>
      </c>
      <c r="AQ454">
        <v>445.5522672106722</v>
      </c>
      <c r="AR454">
        <v>431.55128606752902</v>
      </c>
      <c r="AS454">
        <v>429.56816322362499</v>
      </c>
      <c r="AT454">
        <v>405.3044267239448</v>
      </c>
      <c r="AU454">
        <v>386.15184096496398</v>
      </c>
      <c r="AV454">
        <v>367.2211019838652</v>
      </c>
      <c r="AW454">
        <v>336.58687982552112</v>
      </c>
      <c r="AX454">
        <v>315.69327792230553</v>
      </c>
      <c r="AY454">
        <v>300.81357690530848</v>
      </c>
      <c r="AZ454">
        <v>287.65929810902668</v>
      </c>
    </row>
    <row r="455" spans="2:52" x14ac:dyDescent="0.35">
      <c r="B455" t="s">
        <v>115</v>
      </c>
      <c r="C455" t="s">
        <v>219</v>
      </c>
      <c r="D455" t="s">
        <v>316</v>
      </c>
      <c r="E455">
        <v>272.34450131153329</v>
      </c>
      <c r="F455">
        <v>262.56495016631402</v>
      </c>
      <c r="G455">
        <v>248.9760999828724</v>
      </c>
      <c r="H455">
        <v>235.60024407301421</v>
      </c>
      <c r="I455">
        <v>233.56705803227209</v>
      </c>
      <c r="J455">
        <v>230.29781395595001</v>
      </c>
      <c r="K455">
        <v>223.18605566317251</v>
      </c>
      <c r="L455">
        <v>231.21966469628759</v>
      </c>
      <c r="M455">
        <v>230.1491125566134</v>
      </c>
      <c r="N455">
        <v>235.57162772016079</v>
      </c>
      <c r="O455">
        <v>247.63849211025371</v>
      </c>
      <c r="P455">
        <v>263.11705793703948</v>
      </c>
      <c r="Q455">
        <v>281.91466988039639</v>
      </c>
      <c r="R455">
        <v>289.33776476502447</v>
      </c>
      <c r="S455">
        <v>310.76879366497349</v>
      </c>
      <c r="T455">
        <v>307.10618549735852</v>
      </c>
      <c r="U455">
        <v>309.71886499009912</v>
      </c>
      <c r="V455">
        <v>309.37045797935968</v>
      </c>
      <c r="W455">
        <v>311.02538998492838</v>
      </c>
      <c r="X455">
        <v>302.52485119977609</v>
      </c>
      <c r="Y455">
        <v>305.46096672916832</v>
      </c>
      <c r="Z455">
        <v>309.87695317498458</v>
      </c>
      <c r="AA455">
        <v>313.78157873838018</v>
      </c>
      <c r="AB455">
        <v>318.03305937088032</v>
      </c>
      <c r="AC455">
        <v>321.44507689585282</v>
      </c>
      <c r="AD455">
        <v>330.53000591044997</v>
      </c>
      <c r="AE455">
        <v>329.44871454193219</v>
      </c>
      <c r="AF455">
        <v>344.92740732220739</v>
      </c>
      <c r="AG455">
        <v>344.48789693298119</v>
      </c>
      <c r="AH455">
        <v>355.32403792493409</v>
      </c>
      <c r="AI455">
        <v>371.89554634149448</v>
      </c>
      <c r="AJ455">
        <v>387.81495168281361</v>
      </c>
      <c r="AK455">
        <v>411.42932151075001</v>
      </c>
      <c r="AL455">
        <v>417.32609345629112</v>
      </c>
      <c r="AM455">
        <v>436.7960821698718</v>
      </c>
      <c r="AN455">
        <v>445.84328527103298</v>
      </c>
      <c r="AO455">
        <v>456.15123238423308</v>
      </c>
      <c r="AP455">
        <v>463.010550140666</v>
      </c>
      <c r="AQ455">
        <v>454.97169196939973</v>
      </c>
      <c r="AR455">
        <v>440.67471594948961</v>
      </c>
      <c r="AS455">
        <v>438.64966788650321</v>
      </c>
      <c r="AT455">
        <v>413.87297150053371</v>
      </c>
      <c r="AU455">
        <v>394.31548074214351</v>
      </c>
      <c r="AV455">
        <v>374.98452682649639</v>
      </c>
      <c r="AW455">
        <v>343.70266628339192</v>
      </c>
      <c r="AX455">
        <v>322.36735254174658</v>
      </c>
      <c r="AY455">
        <v>307.17307962269331</v>
      </c>
      <c r="AZ455">
        <v>293.74070609208871</v>
      </c>
    </row>
    <row r="456" spans="2:52" x14ac:dyDescent="0.35">
      <c r="B456" t="s">
        <v>115</v>
      </c>
      <c r="C456" t="s">
        <v>219</v>
      </c>
      <c r="D456" t="s">
        <v>317</v>
      </c>
      <c r="E456">
        <v>277.79330521330218</v>
      </c>
      <c r="F456">
        <v>267.8180943202965</v>
      </c>
      <c r="G456">
        <v>253.95737163881091</v>
      </c>
      <c r="H456">
        <v>240.31390461317801</v>
      </c>
      <c r="I456">
        <v>238.24004056359601</v>
      </c>
      <c r="J456">
        <v>234.90538863144019</v>
      </c>
      <c r="K456">
        <v>227.65134519559021</v>
      </c>
      <c r="L456">
        <v>235.8456828648045</v>
      </c>
      <c r="M456">
        <v>234.75371215913171</v>
      </c>
      <c r="N456">
        <v>240.28471573216871</v>
      </c>
      <c r="O456">
        <v>252.5930022088256</v>
      </c>
      <c r="P456">
        <v>268.3812481263223</v>
      </c>
      <c r="Q456">
        <v>287.55494440700812</v>
      </c>
      <c r="R456">
        <v>295.12655335443452</v>
      </c>
      <c r="S456">
        <v>316.98635343693581</v>
      </c>
      <c r="T456">
        <v>313.25046736733168</v>
      </c>
      <c r="U456">
        <v>315.91541881028832</v>
      </c>
      <c r="V456">
        <v>315.56004121093628</v>
      </c>
      <c r="W456">
        <v>317.24808348649651</v>
      </c>
      <c r="X456">
        <v>308.57747418889892</v>
      </c>
      <c r="Y456">
        <v>311.57233266215661</v>
      </c>
      <c r="Z456">
        <v>316.07666986982139</v>
      </c>
      <c r="AA456">
        <v>320.05941538387628</v>
      </c>
      <c r="AB456">
        <v>324.39595550590928</v>
      </c>
      <c r="AC456">
        <v>327.87623735901559</v>
      </c>
      <c r="AD456">
        <v>337.14292879739452</v>
      </c>
      <c r="AE456">
        <v>336.04000400283229</v>
      </c>
      <c r="AF456">
        <v>351.82837941378051</v>
      </c>
      <c r="AG456">
        <v>351.38007572815138</v>
      </c>
      <c r="AH456">
        <v>362.43301568991188</v>
      </c>
      <c r="AI456">
        <v>379.33607072953072</v>
      </c>
      <c r="AJ456">
        <v>395.57397604980969</v>
      </c>
      <c r="AK456">
        <v>419.66079922208257</v>
      </c>
      <c r="AL456">
        <v>425.67554804554851</v>
      </c>
      <c r="AM456">
        <v>445.53507335692751</v>
      </c>
      <c r="AN456">
        <v>454.76328409848651</v>
      </c>
      <c r="AO456">
        <v>465.27746259208578</v>
      </c>
      <c r="AP456">
        <v>472.27401490686202</v>
      </c>
      <c r="AQ456">
        <v>464.07432307984561</v>
      </c>
      <c r="AR456">
        <v>449.49130706887411</v>
      </c>
      <c r="AS456">
        <v>447.425743813792</v>
      </c>
      <c r="AT456">
        <v>422.15333938418399</v>
      </c>
      <c r="AU456">
        <v>402.20456137218702</v>
      </c>
      <c r="AV456">
        <v>382.48685253175432</v>
      </c>
      <c r="AW456">
        <v>350.57913494743542</v>
      </c>
      <c r="AX456">
        <v>328.81696499903319</v>
      </c>
      <c r="AY456">
        <v>313.31869984526548</v>
      </c>
      <c r="AZ456">
        <v>299.6175844492987</v>
      </c>
    </row>
    <row r="457" spans="2:52" x14ac:dyDescent="0.35">
      <c r="B457" t="s">
        <v>115</v>
      </c>
      <c r="C457" t="s">
        <v>219</v>
      </c>
      <c r="D457" t="s">
        <v>318</v>
      </c>
      <c r="E457">
        <v>284.76255372583921</v>
      </c>
      <c r="F457">
        <v>274.53708581665052</v>
      </c>
      <c r="G457">
        <v>260.32862681784633</v>
      </c>
      <c r="H457">
        <v>246.34287396138231</v>
      </c>
      <c r="I457">
        <v>244.21698103395661</v>
      </c>
      <c r="J457">
        <v>240.7986697133926</v>
      </c>
      <c r="K457">
        <v>233.36263761735401</v>
      </c>
      <c r="L457">
        <v>241.76255394717899</v>
      </c>
      <c r="M457">
        <v>240.64318799808811</v>
      </c>
      <c r="N457">
        <v>246.3129527928709</v>
      </c>
      <c r="O457">
        <v>258.93002823459472</v>
      </c>
      <c r="P457">
        <v>275.11436796468922</v>
      </c>
      <c r="Q457">
        <v>294.76909187194582</v>
      </c>
      <c r="R457">
        <v>302.53065652890177</v>
      </c>
      <c r="S457">
        <v>324.93887292076079</v>
      </c>
      <c r="T457">
        <v>321.10926134393611</v>
      </c>
      <c r="U457">
        <v>323.84107080157918</v>
      </c>
      <c r="V457">
        <v>323.47677752730209</v>
      </c>
      <c r="W457">
        <v>325.20716922560672</v>
      </c>
      <c r="X457">
        <v>316.31903261609767</v>
      </c>
      <c r="Y457">
        <v>319.3890257760749</v>
      </c>
      <c r="Z457">
        <v>324.00636731032131</v>
      </c>
      <c r="AA457">
        <v>328.08903151474323</v>
      </c>
      <c r="AB457">
        <v>332.53436628815132</v>
      </c>
      <c r="AC457">
        <v>336.1019610774328</v>
      </c>
      <c r="AD457">
        <v>345.60113427225099</v>
      </c>
      <c r="AE457">
        <v>344.47053941926879</v>
      </c>
      <c r="AF457">
        <v>360.65501189153241</v>
      </c>
      <c r="AG457">
        <v>360.19546121133732</v>
      </c>
      <c r="AH457">
        <v>371.52569614004642</v>
      </c>
      <c r="AI457">
        <v>388.85281320341238</v>
      </c>
      <c r="AJ457">
        <v>405.49809334294127</v>
      </c>
      <c r="AK457">
        <v>430.18920413991492</v>
      </c>
      <c r="AL457">
        <v>436.35485033385208</v>
      </c>
      <c r="AM457">
        <v>456.71260927663462</v>
      </c>
      <c r="AN457">
        <v>466.17233637505677</v>
      </c>
      <c r="AO457">
        <v>476.95029344593621</v>
      </c>
      <c r="AP457">
        <v>484.12237451139703</v>
      </c>
      <c r="AQ457">
        <v>475.71696969923568</v>
      </c>
      <c r="AR457">
        <v>460.76809655371329</v>
      </c>
      <c r="AS457">
        <v>458.65071267022552</v>
      </c>
      <c r="AT457">
        <v>432.74427688106391</v>
      </c>
      <c r="AU457">
        <v>412.2950260755261</v>
      </c>
      <c r="AV457">
        <v>392.08264148003411</v>
      </c>
      <c r="AW457">
        <v>359.37442651460577</v>
      </c>
      <c r="AX457">
        <v>337.06628959113192</v>
      </c>
      <c r="AY457">
        <v>321.17920563092503</v>
      </c>
      <c r="AZ457">
        <v>307.13435812802322</v>
      </c>
    </row>
    <row r="458" spans="2:52" x14ac:dyDescent="0.35">
      <c r="B458" t="s">
        <v>115</v>
      </c>
      <c r="C458" t="s">
        <v>219</v>
      </c>
      <c r="D458" t="s">
        <v>319</v>
      </c>
      <c r="E458">
        <v>293.29184877511108</v>
      </c>
      <c r="F458">
        <v>282.76010452560581</v>
      </c>
      <c r="G458">
        <v>268.12606941993408</v>
      </c>
      <c r="H458">
        <v>253.72141101905001</v>
      </c>
      <c r="I458">
        <v>251.531842696865</v>
      </c>
      <c r="J458">
        <v>248.0111450707918</v>
      </c>
      <c r="K458">
        <v>240.35238666852661</v>
      </c>
      <c r="L458">
        <v>249.0038998597679</v>
      </c>
      <c r="M458">
        <v>247.85100631962621</v>
      </c>
      <c r="N458">
        <v>253.69059364255381</v>
      </c>
      <c r="O458">
        <v>266.68557958442352</v>
      </c>
      <c r="P458">
        <v>283.35467760499381</v>
      </c>
      <c r="Q458">
        <v>303.59810581035248</v>
      </c>
      <c r="R458">
        <v>311.59214722430141</v>
      </c>
      <c r="S458">
        <v>334.67154136278958</v>
      </c>
      <c r="T458">
        <v>330.72722408946282</v>
      </c>
      <c r="U458">
        <v>333.54085753898192</v>
      </c>
      <c r="V458">
        <v>333.16565284120418</v>
      </c>
      <c r="W458">
        <v>334.94787376056541</v>
      </c>
      <c r="X458">
        <v>325.79351696659432</v>
      </c>
      <c r="Y458">
        <v>328.95546350006862</v>
      </c>
      <c r="Z458">
        <v>333.711105059278</v>
      </c>
      <c r="AA458">
        <v>337.91605446985147</v>
      </c>
      <c r="AB458">
        <v>342.4945372691468</v>
      </c>
      <c r="AC458">
        <v>346.16898974802228</v>
      </c>
      <c r="AD458">
        <v>355.95268508187411</v>
      </c>
      <c r="AE458">
        <v>354.78822630627951</v>
      </c>
      <c r="AF458">
        <v>371.45746104495282</v>
      </c>
      <c r="AG458">
        <v>370.98414576231897</v>
      </c>
      <c r="AH458">
        <v>382.65374735079462</v>
      </c>
      <c r="AI458">
        <v>400.49985152062192</v>
      </c>
      <c r="AJ458">
        <v>417.64369617866021</v>
      </c>
      <c r="AK458">
        <v>443.07436267327091</v>
      </c>
      <c r="AL458">
        <v>449.4246841865907</v>
      </c>
      <c r="AM458">
        <v>470.3922049477481</v>
      </c>
      <c r="AN458">
        <v>480.13527268366772</v>
      </c>
      <c r="AO458">
        <v>491.2360544191074</v>
      </c>
      <c r="AP458">
        <v>498.62295584884799</v>
      </c>
      <c r="AQ458">
        <v>489.96578978257003</v>
      </c>
      <c r="AR458">
        <v>474.56916341934368</v>
      </c>
      <c r="AS458">
        <v>472.38835900658148</v>
      </c>
      <c r="AT458">
        <v>445.70596573414241</v>
      </c>
      <c r="AU458">
        <v>424.64421271799119</v>
      </c>
      <c r="AV458">
        <v>403.8264206010092</v>
      </c>
      <c r="AW458">
        <v>370.13851918339481</v>
      </c>
      <c r="AX458">
        <v>347.16220212411878</v>
      </c>
      <c r="AY458">
        <v>330.79926336911473</v>
      </c>
      <c r="AZ458">
        <v>316.33374030087992</v>
      </c>
    </row>
    <row r="459" spans="2:52" x14ac:dyDescent="0.35">
      <c r="B459" t="s">
        <v>115</v>
      </c>
      <c r="C459" t="s">
        <v>219</v>
      </c>
      <c r="D459" t="s">
        <v>320</v>
      </c>
      <c r="E459">
        <v>298.82461129608669</v>
      </c>
      <c r="F459">
        <v>288.09419244956308</v>
      </c>
      <c r="G459">
        <v>273.18409566232259</v>
      </c>
      <c r="H459">
        <v>258.50770262421372</v>
      </c>
      <c r="I459">
        <v>256.27682950068248</v>
      </c>
      <c r="J459">
        <v>252.6897161731346</v>
      </c>
      <c r="K459">
        <v>244.88648020825659</v>
      </c>
      <c r="L459">
        <v>253.7011986441513</v>
      </c>
      <c r="M459">
        <v>252.5265565071897</v>
      </c>
      <c r="N459">
        <v>258.47630389768551</v>
      </c>
      <c r="O459">
        <v>271.71643191043131</v>
      </c>
      <c r="P459">
        <v>288.69998176855461</v>
      </c>
      <c r="Q459">
        <v>309.32528925674518</v>
      </c>
      <c r="R459">
        <v>317.47013313217042</v>
      </c>
      <c r="S459">
        <v>340.98490523097189</v>
      </c>
      <c r="T459">
        <v>336.96618094336282</v>
      </c>
      <c r="U459">
        <v>339.83289178239102</v>
      </c>
      <c r="V459">
        <v>339.45060908875962</v>
      </c>
      <c r="W459">
        <v>341.26645046210848</v>
      </c>
      <c r="X459">
        <v>331.93940260159462</v>
      </c>
      <c r="Y459">
        <v>335.16099722739318</v>
      </c>
      <c r="Z459">
        <v>340.00635091290923</v>
      </c>
      <c r="AA459">
        <v>344.29062399578578</v>
      </c>
      <c r="AB459">
        <v>348.95547693506518</v>
      </c>
      <c r="AC459">
        <v>352.69924560204862</v>
      </c>
      <c r="AD459">
        <v>362.6675040701499</v>
      </c>
      <c r="AE459">
        <v>361.48107852699002</v>
      </c>
      <c r="AF459">
        <v>378.46476768231582</v>
      </c>
      <c r="AG459">
        <v>377.98252361060281</v>
      </c>
      <c r="AH459">
        <v>389.87226474463017</v>
      </c>
      <c r="AI459">
        <v>408.05502421772837</v>
      </c>
      <c r="AJ459">
        <v>425.52227650398947</v>
      </c>
      <c r="AK459">
        <v>451.4326762030941</v>
      </c>
      <c r="AL459">
        <v>457.90279245674418</v>
      </c>
      <c r="AM459">
        <v>479.26585204214649</v>
      </c>
      <c r="AN459">
        <v>489.19271649875151</v>
      </c>
      <c r="AO459">
        <v>500.50290735822881</v>
      </c>
      <c r="AP459">
        <v>508.02915794324701</v>
      </c>
      <c r="AQ459">
        <v>499.20867999445528</v>
      </c>
      <c r="AR459">
        <v>483.52160615494341</v>
      </c>
      <c r="AS459">
        <v>481.29966226636242</v>
      </c>
      <c r="AT459">
        <v>454.11392276700212</v>
      </c>
      <c r="AU459">
        <v>432.65485329558459</v>
      </c>
      <c r="AV459">
        <v>411.44434688914902</v>
      </c>
      <c r="AW459">
        <v>377.12094482890791</v>
      </c>
      <c r="AX459">
        <v>353.71119429227309</v>
      </c>
      <c r="AY459">
        <v>337.03957919779759</v>
      </c>
      <c r="AZ459">
        <v>322.30117331944552</v>
      </c>
    </row>
    <row r="460" spans="2:52" x14ac:dyDescent="0.35">
      <c r="B460" t="s">
        <v>115</v>
      </c>
      <c r="C460" t="s">
        <v>219</v>
      </c>
      <c r="D460" t="s">
        <v>321</v>
      </c>
      <c r="E460">
        <v>304.3706961350365</v>
      </c>
      <c r="F460">
        <v>293.4411243036829</v>
      </c>
      <c r="G460">
        <v>278.2543011069933</v>
      </c>
      <c r="H460">
        <v>263.30551912285318</v>
      </c>
      <c r="I460">
        <v>261.03324174030081</v>
      </c>
      <c r="J460">
        <v>257.37955278916138</v>
      </c>
      <c r="K460">
        <v>249.43149137469319</v>
      </c>
      <c r="L460">
        <v>258.40980803653349</v>
      </c>
      <c r="M460">
        <v>257.21336493438793</v>
      </c>
      <c r="N460">
        <v>263.27353764646239</v>
      </c>
      <c r="O460">
        <v>276.75939800675059</v>
      </c>
      <c r="P460">
        <v>294.0581568698189</v>
      </c>
      <c r="Q460">
        <v>315.06626316652392</v>
      </c>
      <c r="R460">
        <v>323.36227262010271</v>
      </c>
      <c r="S460">
        <v>347.31347102416368</v>
      </c>
      <c r="T460">
        <v>343.22016055790363</v>
      </c>
      <c r="U460">
        <v>346.14007659128652</v>
      </c>
      <c r="V460">
        <v>345.75069885872199</v>
      </c>
      <c r="W460">
        <v>347.60024164062281</v>
      </c>
      <c r="X460">
        <v>338.1000868913992</v>
      </c>
      <c r="Y460">
        <v>341.38147323593842</v>
      </c>
      <c r="Z460">
        <v>346.31675506525102</v>
      </c>
      <c r="AA460">
        <v>350.68054282360163</v>
      </c>
      <c r="AB460">
        <v>355.43197387319879</v>
      </c>
      <c r="AC460">
        <v>359.24522563447772</v>
      </c>
      <c r="AD460">
        <v>369.39849164570228</v>
      </c>
      <c r="AE460">
        <v>368.19004644128051</v>
      </c>
      <c r="AF460">
        <v>385.48894718686068</v>
      </c>
      <c r="AG460">
        <v>384.99775282647101</v>
      </c>
      <c r="AH460">
        <v>397.10816357923051</v>
      </c>
      <c r="AI460">
        <v>415.62838898663261</v>
      </c>
      <c r="AJ460">
        <v>433.41982763312268</v>
      </c>
      <c r="AK460">
        <v>459.81111568449199</v>
      </c>
      <c r="AL460">
        <v>466.40131513177528</v>
      </c>
      <c r="AM460">
        <v>488.16086595786322</v>
      </c>
      <c r="AN460">
        <v>498.27196969858301</v>
      </c>
      <c r="AO460">
        <v>509.7920739175367</v>
      </c>
      <c r="AP460">
        <v>517.45800919613703</v>
      </c>
      <c r="AQ460">
        <v>508.47382612676682</v>
      </c>
      <c r="AR460">
        <v>492.49560544358798</v>
      </c>
      <c r="AS460">
        <v>490.23242301959988</v>
      </c>
      <c r="AT460">
        <v>462.54212528784012</v>
      </c>
      <c r="AU460">
        <v>440.6847826643646</v>
      </c>
      <c r="AV460">
        <v>419.08061635322099</v>
      </c>
      <c r="AW460">
        <v>384.12018343075681</v>
      </c>
      <c r="AX460">
        <v>360.27595575393019</v>
      </c>
      <c r="AY460">
        <v>343.29492105939153</v>
      </c>
      <c r="AZ460">
        <v>328.28297529743452</v>
      </c>
    </row>
    <row r="461" spans="2:52" x14ac:dyDescent="0.35">
      <c r="B461" t="s">
        <v>115</v>
      </c>
      <c r="C461" t="s">
        <v>219</v>
      </c>
      <c r="D461" t="s">
        <v>322</v>
      </c>
      <c r="E461">
        <v>309.92625188539228</v>
      </c>
      <c r="F461">
        <v>298.79718698060009</v>
      </c>
      <c r="G461">
        <v>283.33316481564128</v>
      </c>
      <c r="H461">
        <v>268.11152873362857</v>
      </c>
      <c r="I461">
        <v>265.79777638702961</v>
      </c>
      <c r="J461">
        <v>262.07739812275901</v>
      </c>
      <c r="K461">
        <v>253.98426394387539</v>
      </c>
      <c r="L461">
        <v>263.12645820429083</v>
      </c>
      <c r="M461">
        <v>261.90817690799412</v>
      </c>
      <c r="N461">
        <v>268.0789635122278</v>
      </c>
      <c r="O461">
        <v>281.81097585108841</v>
      </c>
      <c r="P461">
        <v>299.42548199369469</v>
      </c>
      <c r="Q461">
        <v>320.81704079493699</v>
      </c>
      <c r="R461">
        <v>329.26447396837477</v>
      </c>
      <c r="S461">
        <v>353.65284395206299</v>
      </c>
      <c r="T461">
        <v>349.48481993818621</v>
      </c>
      <c r="U461">
        <v>352.4580320231135</v>
      </c>
      <c r="V461">
        <v>352.06154713559391</v>
      </c>
      <c r="W461">
        <v>353.94484887710553</v>
      </c>
      <c r="X461">
        <v>344.2712916288354</v>
      </c>
      <c r="Y461">
        <v>347.61257179694911</v>
      </c>
      <c r="Z461">
        <v>352.63793533811702</v>
      </c>
      <c r="AA461">
        <v>357.08137355717918</v>
      </c>
      <c r="AB461">
        <v>361.91953056438388</v>
      </c>
      <c r="AC461">
        <v>365.80238407451361</v>
      </c>
      <c r="AD461">
        <v>376.14097356165053</v>
      </c>
      <c r="AE461">
        <v>374.91047109353781</v>
      </c>
      <c r="AF461">
        <v>392.52512170838042</v>
      </c>
      <c r="AG461">
        <v>392.02496177512808</v>
      </c>
      <c r="AH461">
        <v>404.35641897864991</v>
      </c>
      <c r="AI461">
        <v>423.21468660255471</v>
      </c>
      <c r="AJ461">
        <v>441.33086521427379</v>
      </c>
      <c r="AK461">
        <v>468.20386281900971</v>
      </c>
      <c r="AL461">
        <v>474.914350523015</v>
      </c>
      <c r="AM461">
        <v>497.07106966803792</v>
      </c>
      <c r="AN461">
        <v>507.36672731372448</v>
      </c>
      <c r="AO461">
        <v>519.09710335598777</v>
      </c>
      <c r="AP461">
        <v>526.90296186425405</v>
      </c>
      <c r="AQ461">
        <v>517.75479411913454</v>
      </c>
      <c r="AR461">
        <v>501.48492940805141</v>
      </c>
      <c r="AS461">
        <v>499.18043802663288</v>
      </c>
      <c r="AT461">
        <v>470.98472044090499</v>
      </c>
      <c r="AU461">
        <v>448.72842454419629</v>
      </c>
      <c r="AV461">
        <v>426.72992608509759</v>
      </c>
      <c r="AW461">
        <v>391.13137445861997</v>
      </c>
      <c r="AX461">
        <v>366.85192769577469</v>
      </c>
      <c r="AY461">
        <v>349.56094501300259</v>
      </c>
      <c r="AZ461">
        <v>334.27499225017169</v>
      </c>
    </row>
    <row r="462" spans="2:52" x14ac:dyDescent="0.35">
      <c r="B462" t="s">
        <v>115</v>
      </c>
      <c r="C462" t="s">
        <v>219</v>
      </c>
      <c r="D462" t="s">
        <v>387</v>
      </c>
      <c r="E462">
        <v>315.48561073161312</v>
      </c>
      <c r="F462">
        <v>304.1569161889563</v>
      </c>
      <c r="G462">
        <v>288.41550529716989</v>
      </c>
      <c r="H462">
        <v>272.92082833303863</v>
      </c>
      <c r="I462">
        <v>270.56557263040639</v>
      </c>
      <c r="J462">
        <v>266.77845940035297</v>
      </c>
      <c r="K462">
        <v>258.54015314644408</v>
      </c>
      <c r="L462">
        <v>267.84633718902973</v>
      </c>
      <c r="M462">
        <v>266.60620274908808</v>
      </c>
      <c r="N462">
        <v>272.88767896702092</v>
      </c>
      <c r="O462">
        <v>286.8660117895709</v>
      </c>
      <c r="P462">
        <v>304.79648135879893</v>
      </c>
      <c r="Q462">
        <v>326.57175515976348</v>
      </c>
      <c r="R462">
        <v>335.17071571126269</v>
      </c>
      <c r="S462">
        <v>359.9965565435445</v>
      </c>
      <c r="T462">
        <v>355.75376783635159</v>
      </c>
      <c r="U462">
        <v>358.78031245702078</v>
      </c>
      <c r="V462">
        <v>358.37671554929187</v>
      </c>
      <c r="W462">
        <v>360.29379936035411</v>
      </c>
      <c r="X462">
        <v>350.44672090910291</v>
      </c>
      <c r="Y462">
        <v>353.84793590154112</v>
      </c>
      <c r="Z462">
        <v>358.96344282065172</v>
      </c>
      <c r="AA462">
        <v>363.48658602572431</v>
      </c>
      <c r="AB462">
        <v>368.41152835941813</v>
      </c>
      <c r="AC462">
        <v>372.36403126477899</v>
      </c>
      <c r="AD462">
        <v>382.8880710923537</v>
      </c>
      <c r="AE462">
        <v>381.63549626109091</v>
      </c>
      <c r="AF462">
        <v>399.5661128940522</v>
      </c>
      <c r="AG462">
        <v>399.05698125048968</v>
      </c>
      <c r="AH462">
        <v>411.60963622371997</v>
      </c>
      <c r="AI462">
        <v>430.80617747337158</v>
      </c>
      <c r="AJ462">
        <v>449.24731835341129</v>
      </c>
      <c r="AK462">
        <v>476.6023552692721</v>
      </c>
      <c r="AL462">
        <v>483.43321357419541</v>
      </c>
      <c r="AM462">
        <v>505.98737292259818</v>
      </c>
      <c r="AN462">
        <v>516.46771081096199</v>
      </c>
      <c r="AO462">
        <v>528.40850261963203</v>
      </c>
      <c r="AP462">
        <v>536.35438014302304</v>
      </c>
      <c r="AQ462">
        <v>527.04211546525858</v>
      </c>
      <c r="AR462">
        <v>510.48040707924258</v>
      </c>
      <c r="AS462">
        <v>508.13457846204818</v>
      </c>
      <c r="AT462">
        <v>479.43309503353612</v>
      </c>
      <c r="AU462">
        <v>456.77757275724588</v>
      </c>
      <c r="AV462">
        <v>434.38447220726857</v>
      </c>
      <c r="AW462">
        <v>398.14736504800408</v>
      </c>
      <c r="AX462">
        <v>373.43240126676739</v>
      </c>
      <c r="AY462">
        <v>355.83125841862523</v>
      </c>
      <c r="AZ462">
        <v>340.27111108144629</v>
      </c>
    </row>
    <row r="463" spans="2:52" x14ac:dyDescent="0.35">
      <c r="B463" t="s">
        <v>115</v>
      </c>
      <c r="C463" t="s">
        <v>219</v>
      </c>
      <c r="D463" t="s">
        <v>510</v>
      </c>
      <c r="E463">
        <v>321.00893940398191</v>
      </c>
      <c r="F463">
        <v>309.48190902203652</v>
      </c>
      <c r="G463">
        <v>293.46490715822279</v>
      </c>
      <c r="H463">
        <v>277.69895888841569</v>
      </c>
      <c r="I463">
        <v>275.3024688127706</v>
      </c>
      <c r="J463">
        <v>271.44905312587758</v>
      </c>
      <c r="K463">
        <v>263.06651565635661</v>
      </c>
      <c r="L463">
        <v>272.53562666424352</v>
      </c>
      <c r="M463">
        <v>271.27378071075992</v>
      </c>
      <c r="N463">
        <v>277.66522916361919</v>
      </c>
      <c r="O463">
        <v>291.8882860681698</v>
      </c>
      <c r="P463">
        <v>310.13267130680367</v>
      </c>
      <c r="Q463">
        <v>332.28917325270538</v>
      </c>
      <c r="R463">
        <v>341.03867913416917</v>
      </c>
      <c r="S463">
        <v>366.29915556890091</v>
      </c>
      <c r="T463">
        <v>361.9820867179547</v>
      </c>
      <c r="U463">
        <v>365.06161822649739</v>
      </c>
      <c r="V463">
        <v>364.65095539152259</v>
      </c>
      <c r="W463">
        <v>366.60160233073009</v>
      </c>
      <c r="X463">
        <v>356.58212726645201</v>
      </c>
      <c r="Y463">
        <v>360.0428886459506</v>
      </c>
      <c r="Z463">
        <v>365.24795472427138</v>
      </c>
      <c r="AA463">
        <v>369.850286347782</v>
      </c>
      <c r="AB463">
        <v>374.86145155274522</v>
      </c>
      <c r="AC463">
        <v>378.8831524559933</v>
      </c>
      <c r="AD463">
        <v>389.59144072137781</v>
      </c>
      <c r="AE463">
        <v>388.3169365778279</v>
      </c>
      <c r="AF463">
        <v>406.56147145489678</v>
      </c>
      <c r="AG463">
        <v>406.04342624662888</v>
      </c>
      <c r="AH463">
        <v>418.81584540804897</v>
      </c>
      <c r="AI463">
        <v>438.34846793395479</v>
      </c>
      <c r="AJ463">
        <v>457.11246500365621</v>
      </c>
      <c r="AK463">
        <v>484.94641713653982</v>
      </c>
      <c r="AL463">
        <v>491.89686592118409</v>
      </c>
      <c r="AM463">
        <v>514.84588966521289</v>
      </c>
      <c r="AN463">
        <v>525.50971088462518</v>
      </c>
      <c r="AO463">
        <v>537.65955475628675</v>
      </c>
      <c r="AP463">
        <v>545.74454383234195</v>
      </c>
      <c r="AQ463">
        <v>536.26924573324288</v>
      </c>
      <c r="AR463">
        <v>519.41758510953298</v>
      </c>
      <c r="AS463">
        <v>517.03068716295843</v>
      </c>
      <c r="AT463">
        <v>487.82671575728449</v>
      </c>
      <c r="AU463">
        <v>464.77455448536477</v>
      </c>
      <c r="AV463">
        <v>441.98940925847148</v>
      </c>
      <c r="AW463">
        <v>405.11788504128702</v>
      </c>
      <c r="AX463">
        <v>379.97022682503967</v>
      </c>
      <c r="AY463">
        <v>362.06093395783898</v>
      </c>
      <c r="AZ463">
        <v>346.22836909982811</v>
      </c>
    </row>
    <row r="464" spans="2:52" x14ac:dyDescent="0.35">
      <c r="B464" t="s">
        <v>119</v>
      </c>
      <c r="C464" t="s">
        <v>222</v>
      </c>
      <c r="D464" t="s">
        <v>315</v>
      </c>
      <c r="E464">
        <v>6.8636192813612427</v>
      </c>
      <c r="F464">
        <v>6.1244761656503899</v>
      </c>
      <c r="G464">
        <v>5.5765108986332557</v>
      </c>
      <c r="H464">
        <v>5.078793069541085</v>
      </c>
      <c r="I464">
        <v>4.787178647961575</v>
      </c>
      <c r="J464">
        <v>4.8093945065877497</v>
      </c>
      <c r="K464">
        <v>4.7895885038125501</v>
      </c>
      <c r="L464">
        <v>4.8001656332229778</v>
      </c>
      <c r="M464">
        <v>4.3417051333160437</v>
      </c>
      <c r="N464">
        <v>4.2268118546145752</v>
      </c>
      <c r="O464">
        <v>4.2265762134678573</v>
      </c>
      <c r="P464">
        <v>4.7211796925590699</v>
      </c>
      <c r="Q464">
        <v>4.8759789209217921</v>
      </c>
      <c r="R464">
        <v>4.6836277250748264</v>
      </c>
      <c r="S464">
        <v>4.2639557013498637</v>
      </c>
      <c r="T464">
        <v>4.0576166526904851</v>
      </c>
      <c r="U464">
        <v>4.2931047541279357</v>
      </c>
      <c r="V464">
        <v>4.015772129471693</v>
      </c>
      <c r="W464">
        <v>4.240095213277006</v>
      </c>
      <c r="X464">
        <v>4.1784446872830134</v>
      </c>
      <c r="Y464">
        <v>3.9406633359228609</v>
      </c>
      <c r="Z464">
        <v>3.7065842227853758</v>
      </c>
      <c r="AA464">
        <v>3.7169305696294299</v>
      </c>
      <c r="AB464">
        <v>4.6280892931544759</v>
      </c>
      <c r="AC464">
        <v>4.5674396347114943</v>
      </c>
      <c r="AD464">
        <v>4.7435121571135177</v>
      </c>
      <c r="AE464">
        <v>5.3538324442746257</v>
      </c>
      <c r="AF464">
        <v>4.910358235440941</v>
      </c>
      <c r="AG464">
        <v>5.0872542872113931</v>
      </c>
      <c r="AH464">
        <v>5.9092021877370948</v>
      </c>
      <c r="AI464">
        <v>6.38229916093246</v>
      </c>
      <c r="AJ464">
        <v>6.6888974442950477</v>
      </c>
      <c r="AK464">
        <v>8.0386523619876922</v>
      </c>
      <c r="AL464">
        <v>8.8952176474694333</v>
      </c>
      <c r="AM464">
        <v>9.4529972467828767</v>
      </c>
      <c r="AN464">
        <v>9.1443413546443058</v>
      </c>
      <c r="AO464">
        <v>9.3148313682302604</v>
      </c>
      <c r="AP464">
        <v>9.6385342836963908</v>
      </c>
      <c r="AQ464">
        <v>9.3967543207125441</v>
      </c>
      <c r="AR464">
        <v>8.98037398517112</v>
      </c>
      <c r="AS464">
        <v>8.8677132241380452</v>
      </c>
      <c r="AT464">
        <v>8.2053235314227067</v>
      </c>
      <c r="AU464">
        <v>7.9087727922129742</v>
      </c>
      <c r="AV464">
        <v>7.3758521192332269</v>
      </c>
      <c r="AW464">
        <v>6.8567419608833093</v>
      </c>
      <c r="AX464">
        <v>6.6640943916353166</v>
      </c>
      <c r="AY464">
        <v>6.5060059043792284</v>
      </c>
      <c r="AZ464">
        <v>7.9469733801732358</v>
      </c>
    </row>
    <row r="465" spans="2:52" x14ac:dyDescent="0.35">
      <c r="B465" t="s">
        <v>119</v>
      </c>
      <c r="C465" t="s">
        <v>222</v>
      </c>
      <c r="D465" t="s">
        <v>316</v>
      </c>
      <c r="E465">
        <v>6.9330685207978497</v>
      </c>
      <c r="F465">
        <v>6.1864464169443529</v>
      </c>
      <c r="G465">
        <v>5.6329365867059806</v>
      </c>
      <c r="H465">
        <v>5.1301826209536143</v>
      </c>
      <c r="I465">
        <v>4.8356175112666726</v>
      </c>
      <c r="J465">
        <v>4.8580581601123773</v>
      </c>
      <c r="K465">
        <v>4.838051751141462</v>
      </c>
      <c r="L465">
        <v>4.8487359047854408</v>
      </c>
      <c r="M465">
        <v>4.3856364918320434</v>
      </c>
      <c r="N465">
        <v>4.2695806703823402</v>
      </c>
      <c r="O465">
        <v>4.2693426449107124</v>
      </c>
      <c r="P465">
        <v>4.7689507482442499</v>
      </c>
      <c r="Q465">
        <v>4.9253163060076073</v>
      </c>
      <c r="R465">
        <v>4.7310188127760284</v>
      </c>
      <c r="S465">
        <v>4.3071003555491858</v>
      </c>
      <c r="T465">
        <v>4.0986734740121316</v>
      </c>
      <c r="U465">
        <v>4.3365443517765883</v>
      </c>
      <c r="V465">
        <v>4.0564055487669446</v>
      </c>
      <c r="W465">
        <v>4.2829984361437736</v>
      </c>
      <c r="X465">
        <v>4.2207241019276696</v>
      </c>
      <c r="Y465">
        <v>3.9805367700888201</v>
      </c>
      <c r="Z465">
        <v>3.744089137412447</v>
      </c>
      <c r="AA465">
        <v>3.754540173326482</v>
      </c>
      <c r="AB465">
        <v>4.6749184175971914</v>
      </c>
      <c r="AC465">
        <v>4.6136550781677954</v>
      </c>
      <c r="AD465">
        <v>4.791509182890346</v>
      </c>
      <c r="AE465">
        <v>5.4080049698888617</v>
      </c>
      <c r="AF465">
        <v>4.9600434861568026</v>
      </c>
      <c r="AG465">
        <v>5.1387294530946299</v>
      </c>
      <c r="AH465">
        <v>5.9689941984521884</v>
      </c>
      <c r="AI465">
        <v>6.4468781832257456</v>
      </c>
      <c r="AJ465">
        <v>6.7565787682631839</v>
      </c>
      <c r="AK465">
        <v>8.1199911236161793</v>
      </c>
      <c r="AL465">
        <v>8.9852235284654025</v>
      </c>
      <c r="AM465">
        <v>9.5486469969035159</v>
      </c>
      <c r="AN465">
        <v>9.2368679832633127</v>
      </c>
      <c r="AO465">
        <v>9.4090830927920486</v>
      </c>
      <c r="AP465">
        <v>9.73606138242463</v>
      </c>
      <c r="AQ465">
        <v>9.4918349791806378</v>
      </c>
      <c r="AR465">
        <v>9.0712415169440561</v>
      </c>
      <c r="AS465">
        <v>8.9574408027977093</v>
      </c>
      <c r="AT465">
        <v>8.288348748182047</v>
      </c>
      <c r="AU465">
        <v>7.9887973729451369</v>
      </c>
      <c r="AV465">
        <v>7.4504843648283003</v>
      </c>
      <c r="AW465">
        <v>6.9261216124455052</v>
      </c>
      <c r="AX465">
        <v>6.7315247469712611</v>
      </c>
      <c r="AY465">
        <v>6.5718366480884853</v>
      </c>
      <c r="AZ465">
        <v>8.0273844919280428</v>
      </c>
    </row>
    <row r="466" spans="2:52" x14ac:dyDescent="0.35">
      <c r="B466" t="s">
        <v>119</v>
      </c>
      <c r="C466" t="s">
        <v>222</v>
      </c>
      <c r="D466" t="s">
        <v>317</v>
      </c>
      <c r="E466">
        <v>7.0503702473663967</v>
      </c>
      <c r="F466">
        <v>6.2911159213426542</v>
      </c>
      <c r="G466">
        <v>5.728241167252043</v>
      </c>
      <c r="H466">
        <v>5.2169810244663726</v>
      </c>
      <c r="I466">
        <v>4.9174321192422203</v>
      </c>
      <c r="J466">
        <v>4.9402524451165046</v>
      </c>
      <c r="K466">
        <v>4.9199075444218039</v>
      </c>
      <c r="L466">
        <v>4.9307724650184834</v>
      </c>
      <c r="M466">
        <v>4.4598377969324758</v>
      </c>
      <c r="N466">
        <v>4.3418184079522417</v>
      </c>
      <c r="O466">
        <v>4.3415763552885123</v>
      </c>
      <c r="P466">
        <v>4.8496374102916979</v>
      </c>
      <c r="Q466">
        <v>5.0086485426439227</v>
      </c>
      <c r="R466">
        <v>4.8110636981687147</v>
      </c>
      <c r="S466">
        <v>4.3799728948431982</v>
      </c>
      <c r="T466">
        <v>4.1680196046179496</v>
      </c>
      <c r="U466">
        <v>4.4099150588853551</v>
      </c>
      <c r="V466">
        <v>4.1250365413938352</v>
      </c>
      <c r="W466">
        <v>4.3554631910993811</v>
      </c>
      <c r="X466">
        <v>4.2921352271805651</v>
      </c>
      <c r="Y466">
        <v>4.0478841263712981</v>
      </c>
      <c r="Z466">
        <v>3.8074359973096978</v>
      </c>
      <c r="AA466">
        <v>3.818063856019219</v>
      </c>
      <c r="AB466">
        <v>4.7540141311771489</v>
      </c>
      <c r="AC466">
        <v>4.6917142672321122</v>
      </c>
      <c r="AD466">
        <v>4.8725775148037034</v>
      </c>
      <c r="AE466">
        <v>5.4995038954160309</v>
      </c>
      <c r="AF466">
        <v>5.0439632776655579</v>
      </c>
      <c r="AG466">
        <v>5.2256724618660586</v>
      </c>
      <c r="AH466">
        <v>6.0699845930019753</v>
      </c>
      <c r="AI466">
        <v>6.5559539755103504</v>
      </c>
      <c r="AJ466">
        <v>6.8708944356817501</v>
      </c>
      <c r="AK466">
        <v>8.2573745889121266</v>
      </c>
      <c r="AL466">
        <v>9.1372460031216942</v>
      </c>
      <c r="AM466">
        <v>9.7102021258872195</v>
      </c>
      <c r="AN466">
        <v>9.3931480718376896</v>
      </c>
      <c r="AO466">
        <v>9.5682769171283493</v>
      </c>
      <c r="AP466">
        <v>9.9007874062205605</v>
      </c>
      <c r="AQ466">
        <v>9.6524288962927525</v>
      </c>
      <c r="AR466">
        <v>9.2247193440945896</v>
      </c>
      <c r="AS466">
        <v>9.1089932169490702</v>
      </c>
      <c r="AT466">
        <v>8.4285806838173993</v>
      </c>
      <c r="AU466">
        <v>8.1239611495963597</v>
      </c>
      <c r="AV466">
        <v>7.5765403351601428</v>
      </c>
      <c r="AW466">
        <v>7.0433058031290976</v>
      </c>
      <c r="AX466">
        <v>6.8454165212830151</v>
      </c>
      <c r="AY466">
        <v>6.6830266331917221</v>
      </c>
      <c r="AZ466">
        <v>8.1632011303916681</v>
      </c>
    </row>
    <row r="467" spans="2:52" x14ac:dyDescent="0.35">
      <c r="B467" t="s">
        <v>119</v>
      </c>
      <c r="C467" t="s">
        <v>222</v>
      </c>
      <c r="D467" t="s">
        <v>318</v>
      </c>
      <c r="E467">
        <v>7.2059208932588126</v>
      </c>
      <c r="F467">
        <v>6.4299153191919309</v>
      </c>
      <c r="G467">
        <v>5.8546219929578163</v>
      </c>
      <c r="H467">
        <v>5.3320820389510164</v>
      </c>
      <c r="I467">
        <v>5.0259242573063121</v>
      </c>
      <c r="J467">
        <v>5.0492480626156722</v>
      </c>
      <c r="K467">
        <v>5.0284542972042772</v>
      </c>
      <c r="L467">
        <v>5.0395589279661079</v>
      </c>
      <c r="M467">
        <v>4.5582341400390511</v>
      </c>
      <c r="N467">
        <v>4.4376109172827753</v>
      </c>
      <c r="O467">
        <v>4.4373635242685578</v>
      </c>
      <c r="P467">
        <v>4.9566338097781903</v>
      </c>
      <c r="Q467">
        <v>5.1191531670141668</v>
      </c>
      <c r="R467">
        <v>4.9172090549972083</v>
      </c>
      <c r="S467">
        <v>4.4766071975649071</v>
      </c>
      <c r="T467">
        <v>4.2599776321885949</v>
      </c>
      <c r="U467">
        <v>4.5072099684678051</v>
      </c>
      <c r="V467">
        <v>4.2160462438393642</v>
      </c>
      <c r="W467">
        <v>4.451556742042925</v>
      </c>
      <c r="X467">
        <v>4.3868315882822984</v>
      </c>
      <c r="Y467">
        <v>4.1371916333905094</v>
      </c>
      <c r="Z467">
        <v>3.8914385543097061</v>
      </c>
      <c r="AA467">
        <v>3.9023008929442131</v>
      </c>
      <c r="AB467">
        <v>4.8589008169455319</v>
      </c>
      <c r="AC467">
        <v>4.7952264458844649</v>
      </c>
      <c r="AD467">
        <v>4.9800800363729349</v>
      </c>
      <c r="AE467">
        <v>5.6208381449668776</v>
      </c>
      <c r="AF467">
        <v>5.1552470426552874</v>
      </c>
      <c r="AG467">
        <v>5.3409652334717928</v>
      </c>
      <c r="AH467">
        <v>6.2039052228229643</v>
      </c>
      <c r="AI467">
        <v>6.7005964325093323</v>
      </c>
      <c r="AJ467">
        <v>7.0224853493260557</v>
      </c>
      <c r="AK467">
        <v>8.4395550852003449</v>
      </c>
      <c r="AL467">
        <v>9.3388388936502995</v>
      </c>
      <c r="AM467">
        <v>9.9244360114043495</v>
      </c>
      <c r="AN467">
        <v>9.6003868689892649</v>
      </c>
      <c r="AO467">
        <v>9.7793795404399084</v>
      </c>
      <c r="AP467">
        <v>10.1192261295566</v>
      </c>
      <c r="AQ467">
        <v>9.8653881447534708</v>
      </c>
      <c r="AR467">
        <v>9.4282421381898605</v>
      </c>
      <c r="AS467">
        <v>9.3099627729600236</v>
      </c>
      <c r="AT467">
        <v>8.6145384595546197</v>
      </c>
      <c r="AU467">
        <v>8.3031981768286016</v>
      </c>
      <c r="AV467">
        <v>7.7436997468526467</v>
      </c>
      <c r="AW467">
        <v>7.1987005878645212</v>
      </c>
      <c r="AX467">
        <v>6.9964453217472089</v>
      </c>
      <c r="AY467">
        <v>6.8304726640859874</v>
      </c>
      <c r="AZ467">
        <v>8.3433039000095395</v>
      </c>
    </row>
    <row r="468" spans="2:52" x14ac:dyDescent="0.35">
      <c r="B468" t="s">
        <v>119</v>
      </c>
      <c r="C468" t="s">
        <v>222</v>
      </c>
      <c r="D468" t="s">
        <v>319</v>
      </c>
      <c r="E468">
        <v>7.3997757209698083</v>
      </c>
      <c r="F468">
        <v>6.6028939217691986</v>
      </c>
      <c r="G468">
        <v>6.0121239631528534</v>
      </c>
      <c r="H468">
        <v>5.4755265563573534</v>
      </c>
      <c r="I468">
        <v>5.161132469472518</v>
      </c>
      <c r="J468">
        <v>5.1850837354946426</v>
      </c>
      <c r="K468">
        <v>5.1637305729054264</v>
      </c>
      <c r="L468">
        <v>5.1751339422067204</v>
      </c>
      <c r="M468">
        <v>4.6808604784311783</v>
      </c>
      <c r="N468">
        <v>4.5569922305890387</v>
      </c>
      <c r="O468">
        <v>4.5567381821686839</v>
      </c>
      <c r="P468">
        <v>5.0899779593260916</v>
      </c>
      <c r="Q468">
        <v>5.2568694381081356</v>
      </c>
      <c r="R468">
        <v>5.0494925935338557</v>
      </c>
      <c r="S468">
        <v>4.5970375949934432</v>
      </c>
      <c r="T468">
        <v>4.3745802266624221</v>
      </c>
      <c r="U468">
        <v>4.6284636464969386</v>
      </c>
      <c r="V468">
        <v>4.329466989130319</v>
      </c>
      <c r="W468">
        <v>4.5713132281405944</v>
      </c>
      <c r="X468">
        <v>4.5048468280192742</v>
      </c>
      <c r="Y468">
        <v>4.2484910194340868</v>
      </c>
      <c r="Z468">
        <v>3.9961266520099401</v>
      </c>
      <c r="AA468">
        <v>4.0072812110026383</v>
      </c>
      <c r="AB468">
        <v>4.9896157380064849</v>
      </c>
      <c r="AC468">
        <v>4.9242283889077054</v>
      </c>
      <c r="AD468">
        <v>5.1140549400304529</v>
      </c>
      <c r="AE468">
        <v>5.7720508249733022</v>
      </c>
      <c r="AF468">
        <v>5.2939343169211597</v>
      </c>
      <c r="AG468">
        <v>5.4846487279872118</v>
      </c>
      <c r="AH468">
        <v>6.3708036659117289</v>
      </c>
      <c r="AI468">
        <v>6.8808569413639571</v>
      </c>
      <c r="AJ468">
        <v>7.2114053649163106</v>
      </c>
      <c r="AK468">
        <v>8.6665973357653652</v>
      </c>
      <c r="AL468">
        <v>9.5900738199791409</v>
      </c>
      <c r="AM468">
        <v>10.191424764350471</v>
      </c>
      <c r="AN468">
        <v>9.8586580004678037</v>
      </c>
      <c r="AO468">
        <v>10.04246596117844</v>
      </c>
      <c r="AP468">
        <v>10.3914551571815</v>
      </c>
      <c r="AQ468">
        <v>10.13078838261792</v>
      </c>
      <c r="AR468">
        <v>9.6818822047948352</v>
      </c>
      <c r="AS468">
        <v>9.5604208693063697</v>
      </c>
      <c r="AT468">
        <v>8.8462881406327156</v>
      </c>
      <c r="AU468">
        <v>8.526572132199826</v>
      </c>
      <c r="AV468">
        <v>7.9520219866479991</v>
      </c>
      <c r="AW468">
        <v>7.3923611737736756</v>
      </c>
      <c r="AX468">
        <v>7.1846648043820416</v>
      </c>
      <c r="AY468">
        <v>7.0142271239385483</v>
      </c>
      <c r="AZ468">
        <v>8.5677567859120085</v>
      </c>
    </row>
    <row r="469" spans="2:52" x14ac:dyDescent="0.35">
      <c r="B469" t="s">
        <v>119</v>
      </c>
      <c r="C469" t="s">
        <v>222</v>
      </c>
      <c r="D469" t="s">
        <v>320</v>
      </c>
      <c r="E469">
        <v>7.5170506737172094</v>
      </c>
      <c r="F469">
        <v>6.7075395356189791</v>
      </c>
      <c r="G469">
        <v>6.1074067906704776</v>
      </c>
      <c r="H469">
        <v>5.5623051483549748</v>
      </c>
      <c r="I469">
        <v>5.2429284034716011</v>
      </c>
      <c r="J469">
        <v>5.267259259861989</v>
      </c>
      <c r="K469">
        <v>5.245567682808864</v>
      </c>
      <c r="L469">
        <v>5.2571517778032586</v>
      </c>
      <c r="M469">
        <v>4.75504484727219</v>
      </c>
      <c r="N469">
        <v>4.6292134800788221</v>
      </c>
      <c r="O469">
        <v>4.6289554053855619</v>
      </c>
      <c r="P469">
        <v>5.170646204847869</v>
      </c>
      <c r="Q469">
        <v>5.3401826543731001</v>
      </c>
      <c r="R469">
        <v>5.129519208884763</v>
      </c>
      <c r="S469">
        <v>4.6698935013154568</v>
      </c>
      <c r="T469">
        <v>4.4439105291900658</v>
      </c>
      <c r="U469">
        <v>4.7018176069281683</v>
      </c>
      <c r="V469">
        <v>4.3980823169074617</v>
      </c>
      <c r="W469">
        <v>4.6437614431999421</v>
      </c>
      <c r="X469">
        <v>4.5762416538642121</v>
      </c>
      <c r="Y469">
        <v>4.3158230038535539</v>
      </c>
      <c r="Z469">
        <v>4.0594590531473189</v>
      </c>
      <c r="AA469">
        <v>4.0707903945761492</v>
      </c>
      <c r="AB469">
        <v>5.0686933981907192</v>
      </c>
      <c r="AC469">
        <v>5.0022697611603846</v>
      </c>
      <c r="AD469">
        <v>5.1951047683029623</v>
      </c>
      <c r="AE469">
        <v>5.8635288661031248</v>
      </c>
      <c r="AF469">
        <v>5.3778349539506562</v>
      </c>
      <c r="AG469">
        <v>5.5715718922377224</v>
      </c>
      <c r="AH469">
        <v>6.4717710096604728</v>
      </c>
      <c r="AI469">
        <v>6.9899078373760224</v>
      </c>
      <c r="AJ469">
        <v>7.3256949400741469</v>
      </c>
      <c r="AK469">
        <v>8.8039494436343091</v>
      </c>
      <c r="AL469">
        <v>9.7420615958917232</v>
      </c>
      <c r="AM469">
        <v>10.35294301878633</v>
      </c>
      <c r="AN469">
        <v>10.01490241850891</v>
      </c>
      <c r="AO469">
        <v>10.201623449928681</v>
      </c>
      <c r="AP469">
        <v>10.5561435826809</v>
      </c>
      <c r="AQ469">
        <v>10.29134564457636</v>
      </c>
      <c r="AR469">
        <v>9.8353250010211539</v>
      </c>
      <c r="AS469">
        <v>9.7119386920041393</v>
      </c>
      <c r="AT469">
        <v>8.9864880686849435</v>
      </c>
      <c r="AU469">
        <v>8.6617050580623403</v>
      </c>
      <c r="AV469">
        <v>8.078049185024792</v>
      </c>
      <c r="AW469">
        <v>7.5095186174633897</v>
      </c>
      <c r="AX469">
        <v>7.2985305831855909</v>
      </c>
      <c r="AY469">
        <v>7.1253917302101044</v>
      </c>
      <c r="AZ469">
        <v>8.7035424245728734</v>
      </c>
    </row>
    <row r="470" spans="2:52" x14ac:dyDescent="0.35">
      <c r="B470" t="s">
        <v>119</v>
      </c>
      <c r="C470" t="s">
        <v>222</v>
      </c>
      <c r="D470" t="s">
        <v>321</v>
      </c>
      <c r="E470">
        <v>7.6338841735134713</v>
      </c>
      <c r="F470">
        <v>6.8117912365830531</v>
      </c>
      <c r="G470">
        <v>6.2023309492275507</v>
      </c>
      <c r="H470">
        <v>5.6487570835121064</v>
      </c>
      <c r="I470">
        <v>5.3244164366307434</v>
      </c>
      <c r="J470">
        <v>5.3491254545140503</v>
      </c>
      <c r="K470">
        <v>5.3270967368757116</v>
      </c>
      <c r="L470">
        <v>5.3388608772654242</v>
      </c>
      <c r="M470">
        <v>4.8289499671535054</v>
      </c>
      <c r="N470">
        <v>4.7011628702928157</v>
      </c>
      <c r="O470">
        <v>4.7009007844825721</v>
      </c>
      <c r="P470">
        <v>5.2510107944378843</v>
      </c>
      <c r="Q470">
        <v>5.423182258359164</v>
      </c>
      <c r="R470">
        <v>5.2092445835641659</v>
      </c>
      <c r="S470">
        <v>4.742475159350855</v>
      </c>
      <c r="T470">
        <v>4.5129798547065301</v>
      </c>
      <c r="U470">
        <v>4.7748954442695863</v>
      </c>
      <c r="V470">
        <v>4.4664393590214608</v>
      </c>
      <c r="W470">
        <v>4.7159369446269794</v>
      </c>
      <c r="X470">
        <v>4.6473677313035706</v>
      </c>
      <c r="Y470">
        <v>4.3829015334428831</v>
      </c>
      <c r="Z470">
        <v>4.1225530549101519</v>
      </c>
      <c r="AA470">
        <v>4.1340605133207591</v>
      </c>
      <c r="AB470">
        <v>5.1474733898136824</v>
      </c>
      <c r="AC470">
        <v>5.0800173657049186</v>
      </c>
      <c r="AD470">
        <v>5.2758495042685292</v>
      </c>
      <c r="AE470">
        <v>5.9546625604626007</v>
      </c>
      <c r="AF470">
        <v>5.4614197674990823</v>
      </c>
      <c r="AG470">
        <v>5.6581678554407633</v>
      </c>
      <c r="AH470">
        <v>6.5723582864740164</v>
      </c>
      <c r="AI470">
        <v>7.0985482378923228</v>
      </c>
      <c r="AJ470">
        <v>7.4395543000065167</v>
      </c>
      <c r="AK470">
        <v>8.9407845229993512</v>
      </c>
      <c r="AL470">
        <v>9.8934772508983357</v>
      </c>
      <c r="AM470">
        <v>10.51385327715472</v>
      </c>
      <c r="AN470">
        <v>10.17055869255314</v>
      </c>
      <c r="AO470">
        <v>10.36018182913798</v>
      </c>
      <c r="AP470">
        <v>10.7202120787772</v>
      </c>
      <c r="AQ470">
        <v>10.451298527889071</v>
      </c>
      <c r="AR470">
        <v>9.98819019927247</v>
      </c>
      <c r="AS470">
        <v>9.8628861628201712</v>
      </c>
      <c r="AT470">
        <v>9.1261602483088993</v>
      </c>
      <c r="AU470">
        <v>8.796329308990261</v>
      </c>
      <c r="AV470">
        <v>8.203601984756828</v>
      </c>
      <c r="AW470">
        <v>7.6262350505361454</v>
      </c>
      <c r="AX470">
        <v>7.4119677420416661</v>
      </c>
      <c r="AY470">
        <v>7.2361378844392501</v>
      </c>
      <c r="AZ470">
        <v>8.838816931321043</v>
      </c>
    </row>
    <row r="471" spans="2:52" x14ac:dyDescent="0.35">
      <c r="B471" t="s">
        <v>119</v>
      </c>
      <c r="C471" t="s">
        <v>222</v>
      </c>
      <c r="D471" t="s">
        <v>322</v>
      </c>
      <c r="E471">
        <v>7.7489295881353373</v>
      </c>
      <c r="F471">
        <v>6.9144474112535166</v>
      </c>
      <c r="G471">
        <v>6.2958023354127972</v>
      </c>
      <c r="H471">
        <v>5.7338859099391071</v>
      </c>
      <c r="I471">
        <v>5.4046573313900534</v>
      </c>
      <c r="J471">
        <v>5.4297387231714538</v>
      </c>
      <c r="K471">
        <v>5.4073780247358334</v>
      </c>
      <c r="L471">
        <v>5.4193194550055122</v>
      </c>
      <c r="M471">
        <v>4.9017240017775769</v>
      </c>
      <c r="N471">
        <v>4.772011106829372</v>
      </c>
      <c r="O471">
        <v>4.7717450712905212</v>
      </c>
      <c r="P471">
        <v>5.3301454394362988</v>
      </c>
      <c r="Q471">
        <v>5.504911590020706</v>
      </c>
      <c r="R471">
        <v>5.2877497965541904</v>
      </c>
      <c r="S471">
        <v>4.8139459871287276</v>
      </c>
      <c r="T471">
        <v>4.5809921046652402</v>
      </c>
      <c r="U471">
        <v>4.8468548575480854</v>
      </c>
      <c r="V471">
        <v>4.5337502267609633</v>
      </c>
      <c r="W471">
        <v>4.7870078318442113</v>
      </c>
      <c r="X471">
        <v>4.7174052555043113</v>
      </c>
      <c r="Y471">
        <v>4.448953455727902</v>
      </c>
      <c r="Z471">
        <v>4.1846814308093228</v>
      </c>
      <c r="AA471">
        <v>4.1963623108089934</v>
      </c>
      <c r="AB471">
        <v>5.2250476884178987</v>
      </c>
      <c r="AC471">
        <v>5.1565750774595127</v>
      </c>
      <c r="AD471">
        <v>5.3553584776699141</v>
      </c>
      <c r="AE471">
        <v>6.044401493832666</v>
      </c>
      <c r="AF471">
        <v>5.5437253523487948</v>
      </c>
      <c r="AG471">
        <v>5.7434385056279664</v>
      </c>
      <c r="AH471">
        <v>6.6714061193890464</v>
      </c>
      <c r="AI471">
        <v>7.2055259450043989</v>
      </c>
      <c r="AJ471">
        <v>7.5516710926630939</v>
      </c>
      <c r="AK471">
        <v>9.0755254018382061</v>
      </c>
      <c r="AL471">
        <v>10.042575556100649</v>
      </c>
      <c r="AM471">
        <v>10.672300875002801</v>
      </c>
      <c r="AN471">
        <v>10.323832715989401</v>
      </c>
      <c r="AO471">
        <v>10.516313542300001</v>
      </c>
      <c r="AP471">
        <v>10.881769578918</v>
      </c>
      <c r="AQ471">
        <v>10.60880340288438</v>
      </c>
      <c r="AR471">
        <v>10.138715863099581</v>
      </c>
      <c r="AS471">
        <v>10.011523449184409</v>
      </c>
      <c r="AT471">
        <v>9.2636948068387639</v>
      </c>
      <c r="AU471">
        <v>8.9288931951459372</v>
      </c>
      <c r="AV471">
        <v>8.327233254275388</v>
      </c>
      <c r="AW471">
        <v>7.7411651900890668</v>
      </c>
      <c r="AX471">
        <v>7.5236687952231707</v>
      </c>
      <c r="AY471">
        <v>7.3451891176325299</v>
      </c>
      <c r="AZ471">
        <v>8.9720211214184928</v>
      </c>
    </row>
    <row r="472" spans="2:52" x14ac:dyDescent="0.35">
      <c r="B472" t="s">
        <v>119</v>
      </c>
      <c r="C472" t="s">
        <v>222</v>
      </c>
      <c r="D472" t="s">
        <v>387</v>
      </c>
      <c r="E472">
        <v>7.8638581568908279</v>
      </c>
      <c r="F472">
        <v>7.0169993231881946</v>
      </c>
      <c r="G472">
        <v>6.3891787873919643</v>
      </c>
      <c r="H472">
        <v>5.8189282752801956</v>
      </c>
      <c r="I472">
        <v>5.484816729490869</v>
      </c>
      <c r="J472">
        <v>5.5102701169688428</v>
      </c>
      <c r="K472">
        <v>5.4875777749122081</v>
      </c>
      <c r="L472">
        <v>5.4996963149974016</v>
      </c>
      <c r="M472">
        <v>4.9744241234590669</v>
      </c>
      <c r="N472">
        <v>4.8427873863600244</v>
      </c>
      <c r="O472">
        <v>4.8425174051041067</v>
      </c>
      <c r="P472">
        <v>5.4091997113387009</v>
      </c>
      <c r="Q472">
        <v>5.5865579132929293</v>
      </c>
      <c r="R472">
        <v>5.3661752757307717</v>
      </c>
      <c r="S472">
        <v>4.8853442255659516</v>
      </c>
      <c r="T472">
        <v>4.6489352779875928</v>
      </c>
      <c r="U472">
        <v>4.9187411852541096</v>
      </c>
      <c r="V472">
        <v>4.6009927302229032</v>
      </c>
      <c r="W472">
        <v>4.8580065359203912</v>
      </c>
      <c r="X472">
        <v>4.787371646099067</v>
      </c>
      <c r="Y472">
        <v>4.5149382923832118</v>
      </c>
      <c r="Z472">
        <v>4.2467467060283646</v>
      </c>
      <c r="AA472">
        <v>4.2586008314814743</v>
      </c>
      <c r="AB472">
        <v>5.3025431986917964</v>
      </c>
      <c r="AC472">
        <v>5.2330550333801424</v>
      </c>
      <c r="AD472">
        <v>5.4347866977886747</v>
      </c>
      <c r="AE472">
        <v>6.1340492838620628</v>
      </c>
      <c r="AF472">
        <v>5.6259473435376828</v>
      </c>
      <c r="AG472">
        <v>5.8286225506859672</v>
      </c>
      <c r="AH472">
        <v>6.7703533543803127</v>
      </c>
      <c r="AI472">
        <v>7.3123950002166023</v>
      </c>
      <c r="AJ472">
        <v>7.6636740139079658</v>
      </c>
      <c r="AK472">
        <v>9.2101294311139927</v>
      </c>
      <c r="AL472">
        <v>10.191522429620919</v>
      </c>
      <c r="AM472">
        <v>10.83058754556051</v>
      </c>
      <c r="AN472">
        <v>10.47695106667573</v>
      </c>
      <c r="AO472">
        <v>10.67228668029974</v>
      </c>
      <c r="AP472">
        <v>11.0431629931964</v>
      </c>
      <c r="AQ472">
        <v>10.7661483080657</v>
      </c>
      <c r="AR472">
        <v>10.28908864554797</v>
      </c>
      <c r="AS472">
        <v>10.16000977210035</v>
      </c>
      <c r="AT472">
        <v>9.4010896784050004</v>
      </c>
      <c r="AU472">
        <v>9.0613224428009929</v>
      </c>
      <c r="AV472">
        <v>8.4507389577047185</v>
      </c>
      <c r="AW472">
        <v>7.8559786008547272</v>
      </c>
      <c r="AX472">
        <v>7.6352563992387363</v>
      </c>
      <c r="AY472">
        <v>7.4541295929493341</v>
      </c>
      <c r="AZ472">
        <v>9.1050900226906712</v>
      </c>
    </row>
    <row r="473" spans="2:52" x14ac:dyDescent="0.35">
      <c r="B473" t="s">
        <v>119</v>
      </c>
      <c r="C473" t="s">
        <v>222</v>
      </c>
      <c r="D473" t="s">
        <v>510</v>
      </c>
      <c r="E473">
        <v>7.974837344238197</v>
      </c>
      <c r="F473">
        <v>7.1160271625728724</v>
      </c>
      <c r="G473">
        <v>6.4793464704166741</v>
      </c>
      <c r="H473">
        <v>5.901048262484867</v>
      </c>
      <c r="I473">
        <v>5.5622215467248584</v>
      </c>
      <c r="J473">
        <v>5.5880341467167387</v>
      </c>
      <c r="K473">
        <v>5.565021557571435</v>
      </c>
      <c r="L473">
        <v>5.5773111213073179</v>
      </c>
      <c r="M473">
        <v>5.0446259932955524</v>
      </c>
      <c r="N473">
        <v>4.9111315245567919</v>
      </c>
      <c r="O473">
        <v>4.9108577331736081</v>
      </c>
      <c r="P473">
        <v>5.485537378700867</v>
      </c>
      <c r="Q473">
        <v>5.6653985593113196</v>
      </c>
      <c r="R473">
        <v>5.4419057580694314</v>
      </c>
      <c r="S473">
        <v>4.9542889498029208</v>
      </c>
      <c r="T473">
        <v>4.7145436662479376</v>
      </c>
      <c r="U473">
        <v>4.9881572261618672</v>
      </c>
      <c r="V473">
        <v>4.6659245262960374</v>
      </c>
      <c r="W473">
        <v>4.9265654553119136</v>
      </c>
      <c r="X473">
        <v>4.8549337262147114</v>
      </c>
      <c r="Y473">
        <v>4.5786556398500071</v>
      </c>
      <c r="Z473">
        <v>4.3066791830520197</v>
      </c>
      <c r="AA473">
        <v>4.3187006005878779</v>
      </c>
      <c r="AB473">
        <v>5.3773756693855201</v>
      </c>
      <c r="AC473">
        <v>5.3069068480189516</v>
      </c>
      <c r="AD473">
        <v>5.5114854630885493</v>
      </c>
      <c r="AE473">
        <v>6.2206164358999212</v>
      </c>
      <c r="AF473">
        <v>5.7053438753403061</v>
      </c>
      <c r="AG473">
        <v>5.9108793489552571</v>
      </c>
      <c r="AH473">
        <v>6.8659003871895532</v>
      </c>
      <c r="AI473">
        <v>7.4155916294660607</v>
      </c>
      <c r="AJ473">
        <v>7.7718280900866397</v>
      </c>
      <c r="AK473">
        <v>9.3401079555528437</v>
      </c>
      <c r="AL473">
        <v>10.335350923790889</v>
      </c>
      <c r="AM473">
        <v>10.9834348859271</v>
      </c>
      <c r="AN473">
        <v>10.62480769023893</v>
      </c>
      <c r="AO473">
        <v>10.822899989859501</v>
      </c>
      <c r="AP473">
        <v>11.1990103177893</v>
      </c>
      <c r="AQ473">
        <v>10.91808624568522</v>
      </c>
      <c r="AR473">
        <v>10.434294049008541</v>
      </c>
      <c r="AS473">
        <v>10.30339354193107</v>
      </c>
      <c r="AT473">
        <v>9.5337631412108976</v>
      </c>
      <c r="AU473">
        <v>9.1892009193619337</v>
      </c>
      <c r="AV473">
        <v>8.5700005368557868</v>
      </c>
      <c r="AW473">
        <v>7.9668465874774519</v>
      </c>
      <c r="AX473">
        <v>7.7430094300629007</v>
      </c>
      <c r="AY473">
        <v>7.5593264604541988</v>
      </c>
      <c r="AZ473">
        <v>9.2335861719450207</v>
      </c>
    </row>
    <row r="474" spans="2:52" x14ac:dyDescent="0.35">
      <c r="B474" t="s">
        <v>121</v>
      </c>
      <c r="C474" t="s">
        <v>224</v>
      </c>
      <c r="D474" t="s">
        <v>315</v>
      </c>
      <c r="E474">
        <v>71.526078026062095</v>
      </c>
      <c r="F474">
        <v>69.165229089715126</v>
      </c>
      <c r="G474">
        <v>67.76675641437744</v>
      </c>
      <c r="H474">
        <v>64.248385496314228</v>
      </c>
      <c r="I474">
        <v>61.31460729730933</v>
      </c>
      <c r="J474">
        <v>62.457621614920768</v>
      </c>
      <c r="K474">
        <v>62.245690659133267</v>
      </c>
      <c r="L474">
        <v>62.221510484021202</v>
      </c>
      <c r="M474">
        <v>60.268313680146143</v>
      </c>
      <c r="N474">
        <v>59.697659783651737</v>
      </c>
      <c r="O474">
        <v>61.228981211720559</v>
      </c>
      <c r="P474">
        <v>66.224909212990028</v>
      </c>
      <c r="Q474">
        <v>66.654181733639987</v>
      </c>
      <c r="R474">
        <v>66.964257698540138</v>
      </c>
      <c r="S474">
        <v>67.97157905571602</v>
      </c>
      <c r="T474">
        <v>65.110054756464692</v>
      </c>
      <c r="U474">
        <v>62.830852219732463</v>
      </c>
      <c r="V474">
        <v>65.31317087318061</v>
      </c>
      <c r="W474">
        <v>66.999248067741235</v>
      </c>
      <c r="X474">
        <v>67.102794866680114</v>
      </c>
      <c r="Y474">
        <v>64.316375289323318</v>
      </c>
      <c r="Z474">
        <v>57.990531042453952</v>
      </c>
      <c r="AA474">
        <v>63.19924546663443</v>
      </c>
      <c r="AB474">
        <v>67.325822642139286</v>
      </c>
      <c r="AC474">
        <v>68.273971250189845</v>
      </c>
      <c r="AD474">
        <v>70.610068965071676</v>
      </c>
      <c r="AE474">
        <v>77.258790316323328</v>
      </c>
      <c r="AF474">
        <v>82.163688237365605</v>
      </c>
      <c r="AG474">
        <v>75.835857454727474</v>
      </c>
      <c r="AH474">
        <v>79.125507772298306</v>
      </c>
      <c r="AI474">
        <v>78.608053788749928</v>
      </c>
      <c r="AJ474">
        <v>79.837827465407543</v>
      </c>
      <c r="AK474">
        <v>79.003753634426658</v>
      </c>
      <c r="AL474">
        <v>75.739703391007936</v>
      </c>
      <c r="AM474">
        <v>73.206462395589483</v>
      </c>
      <c r="AN474">
        <v>72.584601736354372</v>
      </c>
      <c r="AO474">
        <v>71.512421419456444</v>
      </c>
      <c r="AP474">
        <v>71.155978254537473</v>
      </c>
      <c r="AQ474">
        <v>69.32311127986965</v>
      </c>
      <c r="AR474">
        <v>68.263732102453858</v>
      </c>
      <c r="AS474">
        <v>66.781339866150063</v>
      </c>
      <c r="AT474">
        <v>64.986880719553</v>
      </c>
      <c r="AU474">
        <v>65.31373750990933</v>
      </c>
      <c r="AV474">
        <v>62.376832887241719</v>
      </c>
      <c r="AW474">
        <v>64.925432604264117</v>
      </c>
      <c r="AX474">
        <v>64.463447285388796</v>
      </c>
      <c r="AY474">
        <v>61.118039472750127</v>
      </c>
      <c r="AZ474">
        <v>68.867669843526684</v>
      </c>
    </row>
    <row r="475" spans="2:52" x14ac:dyDescent="0.35">
      <c r="B475" t="s">
        <v>121</v>
      </c>
      <c r="C475" t="s">
        <v>224</v>
      </c>
      <c r="D475" t="s">
        <v>316</v>
      </c>
      <c r="E475">
        <v>72.380987347384888</v>
      </c>
      <c r="F475">
        <v>69.991920566335423</v>
      </c>
      <c r="G475">
        <v>68.576732766126412</v>
      </c>
      <c r="H475">
        <v>65.016308821017219</v>
      </c>
      <c r="I475">
        <v>62.047464889369898</v>
      </c>
      <c r="J475">
        <v>63.204140987712208</v>
      </c>
      <c r="K475">
        <v>62.989676945327773</v>
      </c>
      <c r="L475">
        <v>62.965207758743738</v>
      </c>
      <c r="M475">
        <v>60.988665537363708</v>
      </c>
      <c r="N475">
        <v>60.411190949048567</v>
      </c>
      <c r="O475">
        <v>61.960815365327093</v>
      </c>
      <c r="P475">
        <v>67.016456768125252</v>
      </c>
      <c r="Q475">
        <v>67.450860131810643</v>
      </c>
      <c r="R475">
        <v>67.764642253122915</v>
      </c>
      <c r="S475">
        <v>68.784003532542314</v>
      </c>
      <c r="T475">
        <v>65.88827710919675</v>
      </c>
      <c r="U475">
        <v>63.581832599360318</v>
      </c>
      <c r="V475">
        <v>66.093820953900604</v>
      </c>
      <c r="W475">
        <v>67.800050841714935</v>
      </c>
      <c r="X475">
        <v>67.904835274899241</v>
      </c>
      <c r="Y475">
        <v>65.085111256203859</v>
      </c>
      <c r="Z475">
        <v>58.683657897788983</v>
      </c>
      <c r="AA475">
        <v>63.954629034992607</v>
      </c>
      <c r="AB475">
        <v>68.130528770742018</v>
      </c>
      <c r="AC475">
        <v>69.090010043820385</v>
      </c>
      <c r="AD475">
        <v>71.454029766550121</v>
      </c>
      <c r="AE475">
        <v>78.18221939028264</v>
      </c>
      <c r="AF475">
        <v>83.145742683616504</v>
      </c>
      <c r="AG475">
        <v>76.742279045534247</v>
      </c>
      <c r="AH475">
        <v>80.071248626763833</v>
      </c>
      <c r="AI475">
        <v>79.547609818797582</v>
      </c>
      <c r="AJ475">
        <v>80.792082259994046</v>
      </c>
      <c r="AK475">
        <v>79.948039232987654</v>
      </c>
      <c r="AL475">
        <v>76.644975708603809</v>
      </c>
      <c r="AM475">
        <v>74.081456367162374</v>
      </c>
      <c r="AN475">
        <v>73.452162971660755</v>
      </c>
      <c r="AO475">
        <v>72.367167511358488</v>
      </c>
      <c r="AP475">
        <v>72.006463990040544</v>
      </c>
      <c r="AQ475">
        <v>70.151689829844983</v>
      </c>
      <c r="AR475">
        <v>69.079648513548079</v>
      </c>
      <c r="AS475">
        <v>67.579538111008304</v>
      </c>
      <c r="AT475">
        <v>65.763630845158858</v>
      </c>
      <c r="AU475">
        <v>66.094394363306293</v>
      </c>
      <c r="AV475">
        <v>63.12238663968521</v>
      </c>
      <c r="AW475">
        <v>65.701448276535089</v>
      </c>
      <c r="AX475">
        <v>65.233941117705427</v>
      </c>
      <c r="AY475">
        <v>61.848547604723898</v>
      </c>
      <c r="AZ475">
        <v>69.690804768743178</v>
      </c>
    </row>
    <row r="476" spans="2:52" x14ac:dyDescent="0.35">
      <c r="B476" t="s">
        <v>121</v>
      </c>
      <c r="C476" t="s">
        <v>224</v>
      </c>
      <c r="D476" t="s">
        <v>317</v>
      </c>
      <c r="E476">
        <v>73.796826591969364</v>
      </c>
      <c r="F476">
        <v>71.361027448865926</v>
      </c>
      <c r="G476">
        <v>69.918157262723469</v>
      </c>
      <c r="H476">
        <v>66.288088123018497</v>
      </c>
      <c r="I476">
        <v>63.261170850518567</v>
      </c>
      <c r="J476">
        <v>64.44047260614083</v>
      </c>
      <c r="K476">
        <v>64.22181344817578</v>
      </c>
      <c r="L476">
        <v>64.196865621607444</v>
      </c>
      <c r="M476">
        <v>62.181660401169701</v>
      </c>
      <c r="N476">
        <v>61.592889874309783</v>
      </c>
      <c r="O476">
        <v>63.172826381419597</v>
      </c>
      <c r="P476">
        <v>68.327360819073363</v>
      </c>
      <c r="Q476">
        <v>68.770261515453782</v>
      </c>
      <c r="R476">
        <v>69.090181506086225</v>
      </c>
      <c r="S476">
        <v>70.129482437570402</v>
      </c>
      <c r="T476">
        <v>67.177112919649787</v>
      </c>
      <c r="U476">
        <v>64.82555221601497</v>
      </c>
      <c r="V476">
        <v>67.386677392594294</v>
      </c>
      <c r="W476">
        <v>69.126282719511934</v>
      </c>
      <c r="X476">
        <v>69.233116833395016</v>
      </c>
      <c r="Y476">
        <v>66.358236397650401</v>
      </c>
      <c r="Z476">
        <v>59.831564674311579</v>
      </c>
      <c r="AA476">
        <v>65.205640895690266</v>
      </c>
      <c r="AB476">
        <v>69.463225103343149</v>
      </c>
      <c r="AC476">
        <v>70.441474720024615</v>
      </c>
      <c r="AD476">
        <v>72.851736861116919</v>
      </c>
      <c r="AE476">
        <v>79.711536114165028</v>
      </c>
      <c r="AF476">
        <v>84.772150526695484</v>
      </c>
      <c r="AG476">
        <v>78.243429200754477</v>
      </c>
      <c r="AH476">
        <v>81.637516514552601</v>
      </c>
      <c r="AI476">
        <v>81.103634845836893</v>
      </c>
      <c r="AJ476">
        <v>82.372450322209076</v>
      </c>
      <c r="AK476">
        <v>81.511897030759656</v>
      </c>
      <c r="AL476">
        <v>78.144222520306585</v>
      </c>
      <c r="AM476">
        <v>75.530558362928261</v>
      </c>
      <c r="AN476">
        <v>74.888955404952284</v>
      </c>
      <c r="AO476">
        <v>73.782736427132647</v>
      </c>
      <c r="AP476">
        <v>73.414977210391669</v>
      </c>
      <c r="AQ476">
        <v>71.523921947352861</v>
      </c>
      <c r="AR476">
        <v>70.430910508610069</v>
      </c>
      <c r="AS476">
        <v>68.901456555271082</v>
      </c>
      <c r="AT476">
        <v>67.050028459080139</v>
      </c>
      <c r="AU476">
        <v>67.387262018419776</v>
      </c>
      <c r="AV476">
        <v>64.357119067240731</v>
      </c>
      <c r="AW476">
        <v>66.986629541740868</v>
      </c>
      <c r="AX476">
        <v>66.509977509279977</v>
      </c>
      <c r="AY476">
        <v>63.058362559292682</v>
      </c>
      <c r="AZ476">
        <v>71.054021546993255</v>
      </c>
    </row>
    <row r="477" spans="2:52" x14ac:dyDescent="0.35">
      <c r="B477" t="s">
        <v>121</v>
      </c>
      <c r="C477" t="s">
        <v>224</v>
      </c>
      <c r="D477" t="s">
        <v>318</v>
      </c>
      <c r="E477">
        <v>75.667426788893934</v>
      </c>
      <c r="F477">
        <v>73.169885067319584</v>
      </c>
      <c r="G477">
        <v>71.690441042179188</v>
      </c>
      <c r="H477">
        <v>67.968356996669016</v>
      </c>
      <c r="I477">
        <v>64.864713497480238</v>
      </c>
      <c r="J477">
        <v>66.073908165822147</v>
      </c>
      <c r="K477">
        <v>65.849706440746331</v>
      </c>
      <c r="L477">
        <v>65.824126237266299</v>
      </c>
      <c r="M477">
        <v>63.757839643058432</v>
      </c>
      <c r="N477">
        <v>63.154144974953567</v>
      </c>
      <c r="O477">
        <v>64.774129674889735</v>
      </c>
      <c r="P477">
        <v>70.059321128290819</v>
      </c>
      <c r="Q477">
        <v>70.51344846093906</v>
      </c>
      <c r="R477">
        <v>70.841477775848901</v>
      </c>
      <c r="S477">
        <v>71.907122882508077</v>
      </c>
      <c r="T477">
        <v>68.879916772600225</v>
      </c>
      <c r="U477">
        <v>66.46874876444511</v>
      </c>
      <c r="V477">
        <v>69.094793280796949</v>
      </c>
      <c r="W477">
        <v>70.878494081969805</v>
      </c>
      <c r="X477">
        <v>70.988036224418579</v>
      </c>
      <c r="Y477">
        <v>68.040283388089961</v>
      </c>
      <c r="Z477">
        <v>61.348173745876338</v>
      </c>
      <c r="AA477">
        <v>66.858471922889791</v>
      </c>
      <c r="AB477">
        <v>71.223977273294437</v>
      </c>
      <c r="AC477">
        <v>72.227023537882246</v>
      </c>
      <c r="AD477">
        <v>74.698380946128722</v>
      </c>
      <c r="AE477">
        <v>81.732062226713921</v>
      </c>
      <c r="AF477">
        <v>86.920952972439295</v>
      </c>
      <c r="AG477">
        <v>80.226741774345712</v>
      </c>
      <c r="AH477">
        <v>83.706862332265203</v>
      </c>
      <c r="AI477">
        <v>83.159447843769115</v>
      </c>
      <c r="AJ477">
        <v>84.46042522451539</v>
      </c>
      <c r="AK477">
        <v>83.578058648799015</v>
      </c>
      <c r="AL477">
        <v>80.125020405332563</v>
      </c>
      <c r="AM477">
        <v>77.445105151351967</v>
      </c>
      <c r="AN477">
        <v>76.787238856929662</v>
      </c>
      <c r="AO477">
        <v>75.652979466895644</v>
      </c>
      <c r="AP477">
        <v>75.275898298317088</v>
      </c>
      <c r="AQ477">
        <v>73.336908611661471</v>
      </c>
      <c r="AR477">
        <v>72.216191545089202</v>
      </c>
      <c r="AS477">
        <v>70.647969029490469</v>
      </c>
      <c r="AT477">
        <v>68.749610978161016</v>
      </c>
      <c r="AU477">
        <v>69.095392725703888</v>
      </c>
      <c r="AV477">
        <v>65.988441783409911</v>
      </c>
      <c r="AW477">
        <v>68.684605026580073</v>
      </c>
      <c r="AX477">
        <v>68.195870829790948</v>
      </c>
      <c r="AY477">
        <v>64.656764426534892</v>
      </c>
      <c r="AZ477">
        <v>72.855097187182807</v>
      </c>
    </row>
    <row r="478" spans="2:52" x14ac:dyDescent="0.35">
      <c r="B478" t="s">
        <v>121</v>
      </c>
      <c r="C478" t="s">
        <v>224</v>
      </c>
      <c r="D478" t="s">
        <v>319</v>
      </c>
      <c r="E478">
        <v>77.99836803691538</v>
      </c>
      <c r="F478">
        <v>75.423889339094785</v>
      </c>
      <c r="G478">
        <v>73.898870920206861</v>
      </c>
      <c r="H478">
        <v>70.062127772379284</v>
      </c>
      <c r="I478">
        <v>66.862876282296412</v>
      </c>
      <c r="J478">
        <v>68.109320290928281</v>
      </c>
      <c r="K478">
        <v>67.878212013442337</v>
      </c>
      <c r="L478">
        <v>67.851843809709706</v>
      </c>
      <c r="M478">
        <v>65.721905088595094</v>
      </c>
      <c r="N478">
        <v>65.099613557046965</v>
      </c>
      <c r="O478">
        <v>66.769502017669751</v>
      </c>
      <c r="P478">
        <v>72.217504224458736</v>
      </c>
      <c r="Q478">
        <v>72.685620986593932</v>
      </c>
      <c r="R478">
        <v>73.023755271279171</v>
      </c>
      <c r="S478">
        <v>74.122227662283493</v>
      </c>
      <c r="T478">
        <v>71.001768221486856</v>
      </c>
      <c r="U478">
        <v>68.516323986365563</v>
      </c>
      <c r="V478">
        <v>71.223264018027876</v>
      </c>
      <c r="W478">
        <v>73.061911867726408</v>
      </c>
      <c r="X478">
        <v>73.174828464799404</v>
      </c>
      <c r="Y478">
        <v>70.136269862148907</v>
      </c>
      <c r="Z478">
        <v>63.238009237097749</v>
      </c>
      <c r="AA478">
        <v>68.918052598462879</v>
      </c>
      <c r="AB478">
        <v>73.41803769691164</v>
      </c>
      <c r="AC478">
        <v>74.451982883413677</v>
      </c>
      <c r="AD478">
        <v>76.999470658000703</v>
      </c>
      <c r="AE478">
        <v>84.24982506357658</v>
      </c>
      <c r="AF478">
        <v>89.598560011542801</v>
      </c>
      <c r="AG478">
        <v>82.698133092011545</v>
      </c>
      <c r="AH478">
        <v>86.285459047296726</v>
      </c>
      <c r="AI478">
        <v>85.721181410876227</v>
      </c>
      <c r="AJ478">
        <v>87.062235505847028</v>
      </c>
      <c r="AK478">
        <v>86.152687555865739</v>
      </c>
      <c r="AL478">
        <v>82.593278187937145</v>
      </c>
      <c r="AM478">
        <v>79.830807926183738</v>
      </c>
      <c r="AN478">
        <v>79.152676006955261</v>
      </c>
      <c r="AO478">
        <v>77.983475663985686</v>
      </c>
      <c r="AP478">
        <v>77.594778479282454</v>
      </c>
      <c r="AQ478">
        <v>75.596058057330097</v>
      </c>
      <c r="AR478">
        <v>74.440817210199995</v>
      </c>
      <c r="AS478">
        <v>72.824285472221021</v>
      </c>
      <c r="AT478">
        <v>70.867448346431928</v>
      </c>
      <c r="AU478">
        <v>71.223881928884026</v>
      </c>
      <c r="AV478">
        <v>68.021221109641587</v>
      </c>
      <c r="AW478">
        <v>70.800439881215496</v>
      </c>
      <c r="AX478">
        <v>70.296650187669599</v>
      </c>
      <c r="AY478">
        <v>66.648521323275773</v>
      </c>
      <c r="AZ478">
        <v>75.099404392659764</v>
      </c>
    </row>
    <row r="479" spans="2:52" x14ac:dyDescent="0.35">
      <c r="B479" t="s">
        <v>121</v>
      </c>
      <c r="C479" t="s">
        <v>224</v>
      </c>
      <c r="D479" t="s">
        <v>320</v>
      </c>
      <c r="E479">
        <v>79.576510399179554</v>
      </c>
      <c r="F479">
        <v>76.949942228257996</v>
      </c>
      <c r="G479">
        <v>75.394068084684392</v>
      </c>
      <c r="H479">
        <v>71.479696044777342</v>
      </c>
      <c r="I479">
        <v>68.215714042619553</v>
      </c>
      <c r="J479">
        <v>69.487377374959351</v>
      </c>
      <c r="K479">
        <v>69.251593079600852</v>
      </c>
      <c r="L479">
        <v>69.224691367534959</v>
      </c>
      <c r="M479">
        <v>67.051657558543297</v>
      </c>
      <c r="N479">
        <v>66.416775191413208</v>
      </c>
      <c r="O479">
        <v>68.120450534842533</v>
      </c>
      <c r="P479">
        <v>73.678682266795079</v>
      </c>
      <c r="Q479">
        <v>74.156270443671445</v>
      </c>
      <c r="R479">
        <v>74.501246205328911</v>
      </c>
      <c r="S479">
        <v>75.621944007680312</v>
      </c>
      <c r="T479">
        <v>72.438348255737822</v>
      </c>
      <c r="U479">
        <v>69.902615983376649</v>
      </c>
      <c r="V479">
        <v>72.664325580654136</v>
      </c>
      <c r="W479">
        <v>74.540174824868032</v>
      </c>
      <c r="X479">
        <v>74.655376065449971</v>
      </c>
      <c r="Y479">
        <v>71.555338252762724</v>
      </c>
      <c r="Z479">
        <v>64.517504998279364</v>
      </c>
      <c r="AA479">
        <v>70.312472777599311</v>
      </c>
      <c r="AB479">
        <v>74.903506154264079</v>
      </c>
      <c r="AC479">
        <v>75.958371172041382</v>
      </c>
      <c r="AD479">
        <v>78.557402311901427</v>
      </c>
      <c r="AE479">
        <v>85.954453266608326</v>
      </c>
      <c r="AF479">
        <v>91.411409263531795</v>
      </c>
      <c r="AG479">
        <v>84.371365883893759</v>
      </c>
      <c r="AH479">
        <v>88.031274268783179</v>
      </c>
      <c r="AI479">
        <v>87.455579592948581</v>
      </c>
      <c r="AJ479">
        <v>88.823767259180258</v>
      </c>
      <c r="AK479">
        <v>87.895816409413968</v>
      </c>
      <c r="AL479">
        <v>84.26438944868768</v>
      </c>
      <c r="AM479">
        <v>81.446026077189913</v>
      </c>
      <c r="AN479">
        <v>80.754173502826291</v>
      </c>
      <c r="AO479">
        <v>79.561316708604551</v>
      </c>
      <c r="AP479">
        <v>79.164755006877286</v>
      </c>
      <c r="AQ479">
        <v>77.125594439219398</v>
      </c>
      <c r="AR479">
        <v>75.94697958356376</v>
      </c>
      <c r="AS479">
        <v>74.297740530292728</v>
      </c>
      <c r="AT479">
        <v>72.301310684271371</v>
      </c>
      <c r="AU479">
        <v>72.664955993711587</v>
      </c>
      <c r="AV479">
        <v>69.397495681376952</v>
      </c>
      <c r="AW479">
        <v>72.232946435591131</v>
      </c>
      <c r="AX479">
        <v>71.71896355625087</v>
      </c>
      <c r="AY479">
        <v>67.997022035915663</v>
      </c>
      <c r="AZ479">
        <v>76.618891972153378</v>
      </c>
    </row>
    <row r="480" spans="2:52" x14ac:dyDescent="0.35">
      <c r="B480" t="s">
        <v>121</v>
      </c>
      <c r="C480" t="s">
        <v>224</v>
      </c>
      <c r="D480" t="s">
        <v>321</v>
      </c>
      <c r="E480">
        <v>81.199114037672786</v>
      </c>
      <c r="F480">
        <v>78.518988867964666</v>
      </c>
      <c r="G480">
        <v>76.93138969606629</v>
      </c>
      <c r="H480">
        <v>72.937201711950223</v>
      </c>
      <c r="I480">
        <v>69.606665533866519</v>
      </c>
      <c r="J480">
        <v>70.904258698259042</v>
      </c>
      <c r="K480">
        <v>70.663666646772143</v>
      </c>
      <c r="L480">
        <v>70.636216395750964</v>
      </c>
      <c r="M480">
        <v>68.418873373558682</v>
      </c>
      <c r="N480">
        <v>67.771045447070023</v>
      </c>
      <c r="O480">
        <v>69.509459556966902</v>
      </c>
      <c r="P480">
        <v>75.181026329456074</v>
      </c>
      <c r="Q480">
        <v>75.668352760870292</v>
      </c>
      <c r="R480">
        <v>76.020362745607528</v>
      </c>
      <c r="S480">
        <v>77.163912119642887</v>
      </c>
      <c r="T480">
        <v>73.915401306400526</v>
      </c>
      <c r="U480">
        <v>71.32796422327624</v>
      </c>
      <c r="V480">
        <v>74.145986418561932</v>
      </c>
      <c r="W480">
        <v>76.06008513857789</v>
      </c>
      <c r="X480">
        <v>76.177635388323324</v>
      </c>
      <c r="Y480">
        <v>73.014386301239895</v>
      </c>
      <c r="Z480">
        <v>65.833048213627407</v>
      </c>
      <c r="AA480">
        <v>71.746178196297407</v>
      </c>
      <c r="AB480">
        <v>76.430824969981614</v>
      </c>
      <c r="AC480">
        <v>77.507199197039128</v>
      </c>
      <c r="AD480">
        <v>80.159225842268015</v>
      </c>
      <c r="AE480">
        <v>87.707106253217972</v>
      </c>
      <c r="AF480">
        <v>93.275332229326125</v>
      </c>
      <c r="AG480">
        <v>86.091738951035211</v>
      </c>
      <c r="AH480">
        <v>89.826274642803043</v>
      </c>
      <c r="AI480">
        <v>89.238841273339077</v>
      </c>
      <c r="AJ480">
        <v>90.634926949602018</v>
      </c>
      <c r="AK480">
        <v>89.68805473198961</v>
      </c>
      <c r="AL480">
        <v>85.982581214435939</v>
      </c>
      <c r="AM480">
        <v>83.106750046998798</v>
      </c>
      <c r="AN480">
        <v>82.400790263122815</v>
      </c>
      <c r="AO480">
        <v>81.183610540378609</v>
      </c>
      <c r="AP480">
        <v>80.778962753236428</v>
      </c>
      <c r="AQ480">
        <v>78.698222712691944</v>
      </c>
      <c r="AR480">
        <v>77.495575328547986</v>
      </c>
      <c r="AS480">
        <v>75.81270749116517</v>
      </c>
      <c r="AT480">
        <v>73.775569472394068</v>
      </c>
      <c r="AU480">
        <v>74.146629686047334</v>
      </c>
      <c r="AV480">
        <v>70.812544273355442</v>
      </c>
      <c r="AW480">
        <v>73.705811243529297</v>
      </c>
      <c r="AX480">
        <v>73.181348004017963</v>
      </c>
      <c r="AY480">
        <v>69.383514291088986</v>
      </c>
      <c r="AZ480">
        <v>78.181188336591831</v>
      </c>
    </row>
    <row r="481" spans="2:52" x14ac:dyDescent="0.35">
      <c r="B481" t="s">
        <v>121</v>
      </c>
      <c r="C481" t="s">
        <v>224</v>
      </c>
      <c r="D481" t="s">
        <v>322</v>
      </c>
      <c r="E481">
        <v>82.855722355702653</v>
      </c>
      <c r="F481">
        <v>80.12091780060814</v>
      </c>
      <c r="G481">
        <v>78.500928743363929</v>
      </c>
      <c r="H481">
        <v>74.425252123359641</v>
      </c>
      <c r="I481">
        <v>71.026767002710471</v>
      </c>
      <c r="J481">
        <v>72.350833407051809</v>
      </c>
      <c r="K481">
        <v>72.105332843957754</v>
      </c>
      <c r="L481">
        <v>72.077322558326443</v>
      </c>
      <c r="M481">
        <v>69.814741740894362</v>
      </c>
      <c r="N481">
        <v>69.153696956754075</v>
      </c>
      <c r="O481">
        <v>70.927577848632097</v>
      </c>
      <c r="P481">
        <v>76.71485480839263</v>
      </c>
      <c r="Q481">
        <v>77.212123577595193</v>
      </c>
      <c r="R481">
        <v>77.571315200650233</v>
      </c>
      <c r="S481">
        <v>78.738195043589798</v>
      </c>
      <c r="T481">
        <v>75.423408753106017</v>
      </c>
      <c r="U481">
        <v>72.783183288666464</v>
      </c>
      <c r="V481">
        <v>75.658698217271109</v>
      </c>
      <c r="W481">
        <v>77.611848002051602</v>
      </c>
      <c r="X481">
        <v>77.731796488819981</v>
      </c>
      <c r="Y481">
        <v>74.504011417424806</v>
      </c>
      <c r="Z481">
        <v>67.176161085787044</v>
      </c>
      <c r="AA481">
        <v>73.209929580723795</v>
      </c>
      <c r="AB481">
        <v>77.990151594412666</v>
      </c>
      <c r="AC481">
        <v>79.088485796267804</v>
      </c>
      <c r="AD481">
        <v>81.794618566325653</v>
      </c>
      <c r="AE481">
        <v>89.496489345526086</v>
      </c>
      <c r="AF481">
        <v>95.178317170349118</v>
      </c>
      <c r="AG481">
        <v>87.848165638077276</v>
      </c>
      <c r="AH481">
        <v>91.658892590849419</v>
      </c>
      <c r="AI481">
        <v>91.059474521580825</v>
      </c>
      <c r="AJ481">
        <v>92.484042862604198</v>
      </c>
      <c r="AK481">
        <v>91.517852744662477</v>
      </c>
      <c r="AL481">
        <v>87.736780886853893</v>
      </c>
      <c r="AM481">
        <v>84.802277578843686</v>
      </c>
      <c r="AN481">
        <v>84.081914942621054</v>
      </c>
      <c r="AO481">
        <v>82.839902559112858</v>
      </c>
      <c r="AP481">
        <v>82.426999227584545</v>
      </c>
      <c r="AQ481">
        <v>80.30380833890365</v>
      </c>
      <c r="AR481">
        <v>79.076624779903085</v>
      </c>
      <c r="AS481">
        <v>77.359423404641277</v>
      </c>
      <c r="AT481">
        <v>75.280724097586841</v>
      </c>
      <c r="AU481">
        <v>75.65935460857294</v>
      </c>
      <c r="AV481">
        <v>72.257247842530759</v>
      </c>
      <c r="AW481">
        <v>75.209542675088016</v>
      </c>
      <c r="AX481">
        <v>74.674379439950229</v>
      </c>
      <c r="AY481">
        <v>70.799063072266989</v>
      </c>
      <c r="AZ481">
        <v>79.77622552938395</v>
      </c>
    </row>
    <row r="482" spans="2:52" x14ac:dyDescent="0.35">
      <c r="B482" t="s">
        <v>121</v>
      </c>
      <c r="C482" t="s">
        <v>224</v>
      </c>
      <c r="D482" t="s">
        <v>387</v>
      </c>
      <c r="E482">
        <v>84.552959532604234</v>
      </c>
      <c r="F482">
        <v>81.762134562377256</v>
      </c>
      <c r="G482">
        <v>80.10896124729355</v>
      </c>
      <c r="H482">
        <v>75.949797456049566</v>
      </c>
      <c r="I482">
        <v>72.481696922874633</v>
      </c>
      <c r="J482">
        <v>73.832885832001907</v>
      </c>
      <c r="K482">
        <v>73.58235637445388</v>
      </c>
      <c r="L482">
        <v>73.553772319181121</v>
      </c>
      <c r="M482">
        <v>71.244844234838439</v>
      </c>
      <c r="N482">
        <v>70.570258445305384</v>
      </c>
      <c r="O482">
        <v>72.380475953550899</v>
      </c>
      <c r="P482">
        <v>78.286300930634411</v>
      </c>
      <c r="Q482">
        <v>78.793755876699677</v>
      </c>
      <c r="R482">
        <v>79.160305270092707</v>
      </c>
      <c r="S482">
        <v>80.351087769289521</v>
      </c>
      <c r="T482">
        <v>76.968400573886441</v>
      </c>
      <c r="U482">
        <v>74.274092075876666</v>
      </c>
      <c r="V482">
        <v>77.208509765821219</v>
      </c>
      <c r="W482">
        <v>79.201668355455965</v>
      </c>
      <c r="X482">
        <v>79.324073896791816</v>
      </c>
      <c r="Y482">
        <v>76.030170075038029</v>
      </c>
      <c r="Z482">
        <v>68.552214238843405</v>
      </c>
      <c r="AA482">
        <v>74.709579944875117</v>
      </c>
      <c r="AB482">
        <v>79.587721212476794</v>
      </c>
      <c r="AC482">
        <v>80.708553964667999</v>
      </c>
      <c r="AD482">
        <v>83.470119829898863</v>
      </c>
      <c r="AE482">
        <v>91.329757641315055</v>
      </c>
      <c r="AF482">
        <v>97.127973437214393</v>
      </c>
      <c r="AG482">
        <v>89.647669262020884</v>
      </c>
      <c r="AH482">
        <v>93.536456091303421</v>
      </c>
      <c r="AI482">
        <v>92.9247593935618</v>
      </c>
      <c r="AJ482">
        <v>94.378508945981096</v>
      </c>
      <c r="AK482">
        <v>93.392527149908958</v>
      </c>
      <c r="AL482">
        <v>89.534002877913949</v>
      </c>
      <c r="AM482">
        <v>86.539388475962483</v>
      </c>
      <c r="AN482">
        <v>85.804269752745654</v>
      </c>
      <c r="AO482">
        <v>84.536815679375493</v>
      </c>
      <c r="AP482">
        <v>84.115454333544591</v>
      </c>
      <c r="AQ482">
        <v>81.948771475842435</v>
      </c>
      <c r="AR482">
        <v>80.696449984300813</v>
      </c>
      <c r="AS482">
        <v>78.944073029954581</v>
      </c>
      <c r="AT482">
        <v>76.822793130477251</v>
      </c>
      <c r="AU482">
        <v>77.209179602805364</v>
      </c>
      <c r="AV482">
        <v>73.737383237554482</v>
      </c>
      <c r="AW482">
        <v>76.750153610056714</v>
      </c>
      <c r="AX482">
        <v>76.204027958412709</v>
      </c>
      <c r="AY482">
        <v>72.24932864861654</v>
      </c>
      <c r="AZ482">
        <v>81.410381529135933</v>
      </c>
    </row>
    <row r="483" spans="2:52" x14ac:dyDescent="0.35">
      <c r="B483" t="s">
        <v>121</v>
      </c>
      <c r="C483" t="s">
        <v>224</v>
      </c>
      <c r="D483" t="s">
        <v>510</v>
      </c>
      <c r="E483">
        <v>86.261409848335148</v>
      </c>
      <c r="F483">
        <v>83.41419435283396</v>
      </c>
      <c r="G483">
        <v>81.727617541435919</v>
      </c>
      <c r="H483">
        <v>77.484415004160965</v>
      </c>
      <c r="I483">
        <v>73.946239130233408</v>
      </c>
      <c r="J483">
        <v>75.32472973443052</v>
      </c>
      <c r="K483">
        <v>75.069138158025709</v>
      </c>
      <c r="L483">
        <v>75.03997654238691</v>
      </c>
      <c r="M483">
        <v>72.684394988591478</v>
      </c>
      <c r="N483">
        <v>71.996178732289593</v>
      </c>
      <c r="O483">
        <v>73.842972922068185</v>
      </c>
      <c r="P483">
        <v>79.868129127798511</v>
      </c>
      <c r="Q483">
        <v>80.385837547752999</v>
      </c>
      <c r="R483">
        <v>80.759793322073847</v>
      </c>
      <c r="S483">
        <v>81.974636395234796</v>
      </c>
      <c r="T483">
        <v>78.523599693924993</v>
      </c>
      <c r="U483">
        <v>75.774850851904233</v>
      </c>
      <c r="V483">
        <v>78.768560456130487</v>
      </c>
      <c r="W483">
        <v>80.801992176837018</v>
      </c>
      <c r="X483">
        <v>80.926871005765619</v>
      </c>
      <c r="Y483">
        <v>77.566411606828368</v>
      </c>
      <c r="Z483">
        <v>69.937358563865459</v>
      </c>
      <c r="AA483">
        <v>76.219138050830352</v>
      </c>
      <c r="AB483">
        <v>81.195845495593446</v>
      </c>
      <c r="AC483">
        <v>82.339325439319367</v>
      </c>
      <c r="AD483">
        <v>85.156690629617586</v>
      </c>
      <c r="AE483">
        <v>93.175137792884641</v>
      </c>
      <c r="AF483">
        <v>99.090510500404093</v>
      </c>
      <c r="AG483">
        <v>91.45906166864836</v>
      </c>
      <c r="AH483">
        <v>95.426424092718179</v>
      </c>
      <c r="AI483">
        <v>94.802367645274543</v>
      </c>
      <c r="AJ483">
        <v>96.285491200632976</v>
      </c>
      <c r="AK483">
        <v>95.279586968727557</v>
      </c>
      <c r="AL483">
        <v>91.343098577591277</v>
      </c>
      <c r="AM483">
        <v>88.287975945664328</v>
      </c>
      <c r="AN483">
        <v>87.538003646396206</v>
      </c>
      <c r="AO483">
        <v>86.244939797522107</v>
      </c>
      <c r="AP483">
        <v>85.815064557815688</v>
      </c>
      <c r="AQ483">
        <v>83.604602392649994</v>
      </c>
      <c r="AR483">
        <v>82.32697688975918</v>
      </c>
      <c r="AS483">
        <v>80.539191961789285</v>
      </c>
      <c r="AT483">
        <v>78.375050152639616</v>
      </c>
      <c r="AU483">
        <v>78.769243827628543</v>
      </c>
      <c r="AV483">
        <v>75.227297444812891</v>
      </c>
      <c r="AW483">
        <v>78.30094290108012</v>
      </c>
      <c r="AX483">
        <v>77.743782407520015</v>
      </c>
      <c r="AY483">
        <v>73.709175696235008</v>
      </c>
      <c r="AZ483">
        <v>83.055333909230853</v>
      </c>
    </row>
    <row r="484" spans="2:52" x14ac:dyDescent="0.35">
      <c r="B484" t="s">
        <v>124</v>
      </c>
      <c r="C484" t="s">
        <v>228</v>
      </c>
      <c r="D484" t="s">
        <v>315</v>
      </c>
      <c r="E484">
        <v>8.0240840000000002</v>
      </c>
      <c r="F484">
        <v>6.8607699999999996</v>
      </c>
      <c r="G484">
        <v>6.0837240000000001</v>
      </c>
      <c r="H484">
        <v>5.7831799999999998</v>
      </c>
      <c r="I484">
        <v>5.5690780000000002</v>
      </c>
      <c r="J484">
        <v>5.462472</v>
      </c>
      <c r="K484">
        <v>5.3000639999999999</v>
      </c>
      <c r="L484">
        <v>5.2589379999999997</v>
      </c>
      <c r="M484">
        <v>5.2186180000000002</v>
      </c>
      <c r="N484">
        <v>5.2789380000000001</v>
      </c>
      <c r="O484">
        <v>5.3555460000000004</v>
      </c>
      <c r="P484">
        <v>5.804468</v>
      </c>
      <c r="Q484">
        <v>6.2119419999999996</v>
      </c>
      <c r="R484">
        <v>6.5061960000000001</v>
      </c>
      <c r="S484">
        <v>6.6469940000000003</v>
      </c>
      <c r="T484">
        <v>6.4234600000000004</v>
      </c>
      <c r="U484">
        <v>6.4277360000000003</v>
      </c>
      <c r="V484">
        <v>6.2850820000000001</v>
      </c>
      <c r="W484">
        <v>6.1720259999999998</v>
      </c>
      <c r="X484">
        <v>5.6327860000000003</v>
      </c>
      <c r="Y484">
        <v>5.2756299999999996</v>
      </c>
      <c r="Z484">
        <v>5.1638640000000002</v>
      </c>
      <c r="AA484">
        <v>5.2224880000000002</v>
      </c>
      <c r="AB484">
        <v>5.3231279999999996</v>
      </c>
      <c r="AC484">
        <v>5.5519040000000004</v>
      </c>
      <c r="AD484">
        <v>5.8120479999999999</v>
      </c>
      <c r="AE484">
        <v>6.089772</v>
      </c>
      <c r="AF484">
        <v>6.3838660000000003</v>
      </c>
      <c r="AG484">
        <v>6.7133620000000001</v>
      </c>
      <c r="AH484">
        <v>8.3981638148590001</v>
      </c>
      <c r="AI484">
        <v>8.7264414025162669</v>
      </c>
      <c r="AJ484">
        <v>9.2831749901735314</v>
      </c>
      <c r="AK484">
        <v>10.384870577830799</v>
      </c>
      <c r="AL484">
        <v>10.99611616548807</v>
      </c>
      <c r="AM484">
        <v>11.89314975314533</v>
      </c>
      <c r="AN484">
        <v>13.1878193408026</v>
      </c>
      <c r="AO484">
        <v>14.03429292845987</v>
      </c>
      <c r="AP484">
        <v>14.82536651611713</v>
      </c>
      <c r="AQ484">
        <v>15.298152103774401</v>
      </c>
      <c r="AR484">
        <v>14.700538350552881</v>
      </c>
      <c r="AS484">
        <v>14.133735728650811</v>
      </c>
      <c r="AT484">
        <v>13.29613729536225</v>
      </c>
      <c r="AU484">
        <v>12.38757043086421</v>
      </c>
      <c r="AV484">
        <v>11.24182592265173</v>
      </c>
      <c r="AW484">
        <v>10.41858314057356</v>
      </c>
      <c r="AX484">
        <v>8.555904</v>
      </c>
      <c r="AY484">
        <v>8.4587319999999995</v>
      </c>
      <c r="AZ484">
        <v>10.221766000000001</v>
      </c>
    </row>
    <row r="485" spans="2:52" x14ac:dyDescent="0.35">
      <c r="B485" t="s">
        <v>124</v>
      </c>
      <c r="C485" t="s">
        <v>228</v>
      </c>
      <c r="D485" t="s">
        <v>316</v>
      </c>
      <c r="E485">
        <v>8.0240840000000002</v>
      </c>
      <c r="F485">
        <v>6.8607699999999996</v>
      </c>
      <c r="G485">
        <v>6.0837240000000001</v>
      </c>
      <c r="H485">
        <v>5.7831799999999998</v>
      </c>
      <c r="I485">
        <v>5.5690780000000002</v>
      </c>
      <c r="J485">
        <v>5.462472</v>
      </c>
      <c r="K485">
        <v>5.3000639999999999</v>
      </c>
      <c r="L485">
        <v>5.2589379999999997</v>
      </c>
      <c r="M485">
        <v>5.2186180000000002</v>
      </c>
      <c r="N485">
        <v>5.2789380000000001</v>
      </c>
      <c r="O485">
        <v>5.3555460000000004</v>
      </c>
      <c r="P485">
        <v>5.804468</v>
      </c>
      <c r="Q485">
        <v>6.2119419999999996</v>
      </c>
      <c r="R485">
        <v>6.5061960000000001</v>
      </c>
      <c r="S485">
        <v>6.6469940000000003</v>
      </c>
      <c r="T485">
        <v>6.4234600000000004</v>
      </c>
      <c r="U485">
        <v>6.4277360000000003</v>
      </c>
      <c r="V485">
        <v>6.2850820000000001</v>
      </c>
      <c r="W485">
        <v>6.1720259999999998</v>
      </c>
      <c r="X485">
        <v>5.6327860000000003</v>
      </c>
      <c r="Y485">
        <v>5.2756299999999996</v>
      </c>
      <c r="Z485">
        <v>5.1638640000000002</v>
      </c>
      <c r="AA485">
        <v>5.2224880000000002</v>
      </c>
      <c r="AB485">
        <v>5.3231279999999996</v>
      </c>
      <c r="AC485">
        <v>5.5519040000000004</v>
      </c>
      <c r="AD485">
        <v>5.8120479999999999</v>
      </c>
      <c r="AE485">
        <v>6.089772</v>
      </c>
      <c r="AF485">
        <v>6.3838660000000003</v>
      </c>
      <c r="AG485">
        <v>6.7133620000000001</v>
      </c>
      <c r="AH485">
        <v>8.4591889795311541</v>
      </c>
      <c r="AI485">
        <v>8.7915349114998982</v>
      </c>
      <c r="AJ485">
        <v>9.3523368434686418</v>
      </c>
      <c r="AK485">
        <v>10.45810077543738</v>
      </c>
      <c r="AL485">
        <v>11.07341470740613</v>
      </c>
      <c r="AM485">
        <v>11.974516639374871</v>
      </c>
      <c r="AN485">
        <v>13.273254571343619</v>
      </c>
      <c r="AO485">
        <v>14.123796503312359</v>
      </c>
      <c r="AP485">
        <v>14.918938435281101</v>
      </c>
      <c r="AQ485">
        <v>15.39579236724985</v>
      </c>
      <c r="AR485">
        <v>14.77793612038098</v>
      </c>
      <c r="AS485">
        <v>14.209378549046759</v>
      </c>
      <c r="AT485">
        <v>13.37018116183113</v>
      </c>
      <c r="AU485">
        <v>12.460151424591309</v>
      </c>
      <c r="AV485">
        <v>11.31306346182004</v>
      </c>
      <c r="AW485">
        <v>10.48858259416809</v>
      </c>
      <c r="AX485">
        <v>8.555904</v>
      </c>
      <c r="AY485">
        <v>8.4587319999999995</v>
      </c>
      <c r="AZ485">
        <v>10.221766000000001</v>
      </c>
    </row>
    <row r="486" spans="2:52" x14ac:dyDescent="0.35">
      <c r="B486" t="s">
        <v>124</v>
      </c>
      <c r="C486" t="s">
        <v>228</v>
      </c>
      <c r="D486" t="s">
        <v>317</v>
      </c>
      <c r="E486">
        <v>8.0240840000000002</v>
      </c>
      <c r="F486">
        <v>6.8607699999999996</v>
      </c>
      <c r="G486">
        <v>6.0837240000000001</v>
      </c>
      <c r="H486">
        <v>5.7831799999999998</v>
      </c>
      <c r="I486">
        <v>5.5690780000000002</v>
      </c>
      <c r="J486">
        <v>5.462472</v>
      </c>
      <c r="K486">
        <v>5.3000639999999999</v>
      </c>
      <c r="L486">
        <v>5.2589379999999997</v>
      </c>
      <c r="M486">
        <v>5.2186180000000002</v>
      </c>
      <c r="N486">
        <v>5.2789380000000001</v>
      </c>
      <c r="O486">
        <v>5.3555460000000004</v>
      </c>
      <c r="P486">
        <v>5.804468</v>
      </c>
      <c r="Q486">
        <v>6.2119419999999996</v>
      </c>
      <c r="R486">
        <v>6.5061960000000001</v>
      </c>
      <c r="S486">
        <v>6.6469940000000003</v>
      </c>
      <c r="T486">
        <v>6.4234600000000004</v>
      </c>
      <c r="U486">
        <v>6.4277360000000003</v>
      </c>
      <c r="V486">
        <v>6.2850820000000001</v>
      </c>
      <c r="W486">
        <v>6.1720259999999998</v>
      </c>
      <c r="X486">
        <v>5.6327860000000003</v>
      </c>
      <c r="Y486">
        <v>5.2756299999999996</v>
      </c>
      <c r="Z486">
        <v>5.1638640000000002</v>
      </c>
      <c r="AA486">
        <v>5.2224880000000002</v>
      </c>
      <c r="AB486">
        <v>5.3231279999999996</v>
      </c>
      <c r="AC486">
        <v>5.5519040000000004</v>
      </c>
      <c r="AD486">
        <v>5.8120479999999999</v>
      </c>
      <c r="AE486">
        <v>6.089772</v>
      </c>
      <c r="AF486">
        <v>6.3838660000000003</v>
      </c>
      <c r="AG486">
        <v>6.7133620000000001</v>
      </c>
      <c r="AH486">
        <v>8.5985000762553074</v>
      </c>
      <c r="AI486">
        <v>8.9401334146723279</v>
      </c>
      <c r="AJ486">
        <v>9.5102227530893479</v>
      </c>
      <c r="AK486">
        <v>10.62527409150637</v>
      </c>
      <c r="AL486">
        <v>11.249875429923391</v>
      </c>
      <c r="AM486">
        <v>12.16026476834041</v>
      </c>
      <c r="AN486">
        <v>13.468290106757429</v>
      </c>
      <c r="AO486">
        <v>14.328119445174449</v>
      </c>
      <c r="AP486">
        <v>15.132548783591471</v>
      </c>
      <c r="AQ486">
        <v>15.618690122008489</v>
      </c>
      <c r="AR486">
        <v>14.95462336500673</v>
      </c>
      <c r="AS486">
        <v>14.38205951312576</v>
      </c>
      <c r="AT486">
        <v>13.539211959189769</v>
      </c>
      <c r="AU486">
        <v>12.625842707716419</v>
      </c>
      <c r="AV486">
        <v>11.47568784411844</v>
      </c>
      <c r="AW486">
        <v>10.64838061688109</v>
      </c>
      <c r="AX486">
        <v>8.555904</v>
      </c>
      <c r="AY486">
        <v>8.4587319999999995</v>
      </c>
      <c r="AZ486">
        <v>10.221766000000001</v>
      </c>
    </row>
    <row r="487" spans="2:52" x14ac:dyDescent="0.35">
      <c r="B487" t="s">
        <v>124</v>
      </c>
      <c r="C487" t="s">
        <v>228</v>
      </c>
      <c r="D487" t="s">
        <v>318</v>
      </c>
      <c r="E487">
        <v>8.0240840000000002</v>
      </c>
      <c r="F487">
        <v>6.8607699999999996</v>
      </c>
      <c r="G487">
        <v>6.0837240000000001</v>
      </c>
      <c r="H487">
        <v>5.7831799999999998</v>
      </c>
      <c r="I487">
        <v>5.5690780000000002</v>
      </c>
      <c r="J487">
        <v>5.462472</v>
      </c>
      <c r="K487">
        <v>5.3000639999999999</v>
      </c>
      <c r="L487">
        <v>5.2589379999999997</v>
      </c>
      <c r="M487">
        <v>5.2186180000000002</v>
      </c>
      <c r="N487">
        <v>5.2789380000000001</v>
      </c>
      <c r="O487">
        <v>5.3555460000000004</v>
      </c>
      <c r="P487">
        <v>5.804468</v>
      </c>
      <c r="Q487">
        <v>6.2119419999999996</v>
      </c>
      <c r="R487">
        <v>6.5061960000000001</v>
      </c>
      <c r="S487">
        <v>6.6469940000000003</v>
      </c>
      <c r="T487">
        <v>6.4234600000000004</v>
      </c>
      <c r="U487">
        <v>6.4277360000000003</v>
      </c>
      <c r="V487">
        <v>6.2850820000000001</v>
      </c>
      <c r="W487">
        <v>6.1720259999999998</v>
      </c>
      <c r="X487">
        <v>5.6327860000000003</v>
      </c>
      <c r="Y487">
        <v>5.2756299999999996</v>
      </c>
      <c r="Z487">
        <v>5.1638640000000002</v>
      </c>
      <c r="AA487">
        <v>5.2224880000000002</v>
      </c>
      <c r="AB487">
        <v>5.3231279999999996</v>
      </c>
      <c r="AC487">
        <v>5.5519040000000004</v>
      </c>
      <c r="AD487">
        <v>5.8120479999999999</v>
      </c>
      <c r="AE487">
        <v>6.089772</v>
      </c>
      <c r="AF487">
        <v>6.3838660000000003</v>
      </c>
      <c r="AG487">
        <v>6.7133620000000001</v>
      </c>
      <c r="AH487">
        <v>8.7998299964113844</v>
      </c>
      <c r="AI487">
        <v>9.1548853295054755</v>
      </c>
      <c r="AJ487">
        <v>9.7383966625995679</v>
      </c>
      <c r="AK487">
        <v>10.86686999569366</v>
      </c>
      <c r="AL487">
        <v>11.50489332878775</v>
      </c>
      <c r="AM487">
        <v>12.42870466188184</v>
      </c>
      <c r="AN487">
        <v>13.750151994975941</v>
      </c>
      <c r="AO487">
        <v>14.62340332807003</v>
      </c>
      <c r="AP487">
        <v>15.44125466116412</v>
      </c>
      <c r="AQ487">
        <v>15.940817994258211</v>
      </c>
      <c r="AR487">
        <v>15.20996862959492</v>
      </c>
      <c r="AS487">
        <v>14.631614972295971</v>
      </c>
      <c r="AT487">
        <v>13.78349226231248</v>
      </c>
      <c r="AU487">
        <v>12.86529680424248</v>
      </c>
      <c r="AV487">
        <v>11.710709710096561</v>
      </c>
      <c r="AW487">
        <v>10.87931787823659</v>
      </c>
      <c r="AX487">
        <v>8.555904</v>
      </c>
      <c r="AY487">
        <v>8.4587319999999995</v>
      </c>
      <c r="AZ487">
        <v>10.221766000000001</v>
      </c>
    </row>
    <row r="488" spans="2:52" x14ac:dyDescent="0.35">
      <c r="B488" t="s">
        <v>124</v>
      </c>
      <c r="C488" t="s">
        <v>228</v>
      </c>
      <c r="D488" t="s">
        <v>319</v>
      </c>
      <c r="E488">
        <v>8.0240840000000002</v>
      </c>
      <c r="F488">
        <v>6.8607699999999996</v>
      </c>
      <c r="G488">
        <v>6.0837240000000001</v>
      </c>
      <c r="H488">
        <v>5.7831799999999998</v>
      </c>
      <c r="I488">
        <v>5.5690780000000002</v>
      </c>
      <c r="J488">
        <v>5.462472</v>
      </c>
      <c r="K488">
        <v>5.3000639999999999</v>
      </c>
      <c r="L488">
        <v>5.2589379999999997</v>
      </c>
      <c r="M488">
        <v>5.2186180000000002</v>
      </c>
      <c r="N488">
        <v>5.2789380000000001</v>
      </c>
      <c r="O488">
        <v>5.3555460000000004</v>
      </c>
      <c r="P488">
        <v>5.804468</v>
      </c>
      <c r="Q488">
        <v>6.2119419999999996</v>
      </c>
      <c r="R488">
        <v>6.5061960000000001</v>
      </c>
      <c r="S488">
        <v>6.6469940000000003</v>
      </c>
      <c r="T488">
        <v>6.4234600000000004</v>
      </c>
      <c r="U488">
        <v>6.4277360000000003</v>
      </c>
      <c r="V488">
        <v>6.2850820000000001</v>
      </c>
      <c r="W488">
        <v>6.1720259999999998</v>
      </c>
      <c r="X488">
        <v>5.6327860000000003</v>
      </c>
      <c r="Y488">
        <v>5.2756299999999996</v>
      </c>
      <c r="Z488">
        <v>5.1638640000000002</v>
      </c>
      <c r="AA488">
        <v>5.2224880000000002</v>
      </c>
      <c r="AB488">
        <v>5.3231279999999996</v>
      </c>
      <c r="AC488">
        <v>5.5519040000000004</v>
      </c>
      <c r="AD488">
        <v>5.8120479999999999</v>
      </c>
      <c r="AE488">
        <v>6.089772</v>
      </c>
      <c r="AF488">
        <v>6.3838660000000003</v>
      </c>
      <c r="AG488">
        <v>6.7133620000000001</v>
      </c>
      <c r="AH488">
        <v>9.0620688987950757</v>
      </c>
      <c r="AI488">
        <v>9.4346068253814117</v>
      </c>
      <c r="AJ488">
        <v>10.035600751967751</v>
      </c>
      <c r="AK488">
        <v>11.18155667855409</v>
      </c>
      <c r="AL488">
        <v>11.83706260514043</v>
      </c>
      <c r="AM488">
        <v>12.77835653172677</v>
      </c>
      <c r="AN488">
        <v>14.11728645831311</v>
      </c>
      <c r="AO488">
        <v>15.00802038489944</v>
      </c>
      <c r="AP488">
        <v>15.843354311485781</v>
      </c>
      <c r="AQ488">
        <v>16.360400238072121</v>
      </c>
      <c r="AR488">
        <v>15.542564310666929</v>
      </c>
      <c r="AS488">
        <v>14.95666923966925</v>
      </c>
      <c r="AT488">
        <v>14.101675463871359</v>
      </c>
      <c r="AU488">
        <v>13.17719371154563</v>
      </c>
      <c r="AV488">
        <v>12.016833490022011</v>
      </c>
      <c r="AW488">
        <v>11.18012132508847</v>
      </c>
      <c r="AX488">
        <v>8.555904</v>
      </c>
      <c r="AY488">
        <v>8.4587319999999995</v>
      </c>
      <c r="AZ488">
        <v>10.221766000000001</v>
      </c>
    </row>
    <row r="489" spans="2:52" x14ac:dyDescent="0.35">
      <c r="B489" t="s">
        <v>124</v>
      </c>
      <c r="C489" t="s">
        <v>228</v>
      </c>
      <c r="D489" t="s">
        <v>320</v>
      </c>
      <c r="E489">
        <v>8.0240840000000002</v>
      </c>
      <c r="F489">
        <v>6.8607699999999996</v>
      </c>
      <c r="G489">
        <v>6.0837240000000001</v>
      </c>
      <c r="H489">
        <v>5.7831799999999998</v>
      </c>
      <c r="I489">
        <v>5.5690780000000002</v>
      </c>
      <c r="J489">
        <v>5.462472</v>
      </c>
      <c r="K489">
        <v>5.3000639999999999</v>
      </c>
      <c r="L489">
        <v>5.2589379999999997</v>
      </c>
      <c r="M489">
        <v>5.2186180000000002</v>
      </c>
      <c r="N489">
        <v>5.2789380000000001</v>
      </c>
      <c r="O489">
        <v>5.3555460000000004</v>
      </c>
      <c r="P489">
        <v>5.804468</v>
      </c>
      <c r="Q489">
        <v>6.2119419999999996</v>
      </c>
      <c r="R489">
        <v>6.5061960000000001</v>
      </c>
      <c r="S489">
        <v>6.6469940000000003</v>
      </c>
      <c r="T489">
        <v>6.4234600000000004</v>
      </c>
      <c r="U489">
        <v>6.4277360000000003</v>
      </c>
      <c r="V489">
        <v>6.2850820000000001</v>
      </c>
      <c r="W489">
        <v>6.1720259999999998</v>
      </c>
      <c r="X489">
        <v>5.6327860000000003</v>
      </c>
      <c r="Y489">
        <v>5.2756299999999996</v>
      </c>
      <c r="Z489">
        <v>5.1638640000000002</v>
      </c>
      <c r="AA489">
        <v>5.2224880000000002</v>
      </c>
      <c r="AB489">
        <v>5.3231279999999996</v>
      </c>
      <c r="AC489">
        <v>5.5519040000000004</v>
      </c>
      <c r="AD489">
        <v>5.8120479999999999</v>
      </c>
      <c r="AE489">
        <v>6.089772</v>
      </c>
      <c r="AF489">
        <v>6.3838660000000003</v>
      </c>
      <c r="AG489">
        <v>6.7133620000000001</v>
      </c>
      <c r="AH489">
        <v>9.1966797006547694</v>
      </c>
      <c r="AI489">
        <v>9.5781916806984206</v>
      </c>
      <c r="AJ489">
        <v>10.18815966074207</v>
      </c>
      <c r="AK489">
        <v>11.34308964078572</v>
      </c>
      <c r="AL489">
        <v>12.00756962082937</v>
      </c>
      <c r="AM489">
        <v>12.95783760087302</v>
      </c>
      <c r="AN489">
        <v>14.305741580916671</v>
      </c>
      <c r="AO489">
        <v>15.20544956096033</v>
      </c>
      <c r="AP489">
        <v>16.049757541003981</v>
      </c>
      <c r="AQ489">
        <v>16.57577752104763</v>
      </c>
      <c r="AR489">
        <v>15.713290205708491</v>
      </c>
      <c r="AS489">
        <v>15.12352402429998</v>
      </c>
      <c r="AT489">
        <v>14.265003236794451</v>
      </c>
      <c r="AU489">
        <v>13.33729464397025</v>
      </c>
      <c r="AV489">
        <v>12.17397099749904</v>
      </c>
      <c r="AW489">
        <v>11.334527833104</v>
      </c>
      <c r="AX489">
        <v>8.555904</v>
      </c>
      <c r="AY489">
        <v>8.4587319999999995</v>
      </c>
      <c r="AZ489">
        <v>10.221766000000001</v>
      </c>
    </row>
    <row r="490" spans="2:52" x14ac:dyDescent="0.35">
      <c r="B490" t="s">
        <v>124</v>
      </c>
      <c r="C490" t="s">
        <v>228</v>
      </c>
      <c r="D490" t="s">
        <v>321</v>
      </c>
      <c r="E490">
        <v>8.0240840000000002</v>
      </c>
      <c r="F490">
        <v>6.8607699999999996</v>
      </c>
      <c r="G490">
        <v>6.0837240000000001</v>
      </c>
      <c r="H490">
        <v>5.7831799999999998</v>
      </c>
      <c r="I490">
        <v>5.5690780000000002</v>
      </c>
      <c r="J490">
        <v>5.462472</v>
      </c>
      <c r="K490">
        <v>5.3000639999999999</v>
      </c>
      <c r="L490">
        <v>5.2589379999999997</v>
      </c>
      <c r="M490">
        <v>5.2186180000000002</v>
      </c>
      <c r="N490">
        <v>5.2789380000000001</v>
      </c>
      <c r="O490">
        <v>5.3555460000000004</v>
      </c>
      <c r="P490">
        <v>5.804468</v>
      </c>
      <c r="Q490">
        <v>6.2119419999999996</v>
      </c>
      <c r="R490">
        <v>6.5061960000000001</v>
      </c>
      <c r="S490">
        <v>6.6469940000000003</v>
      </c>
      <c r="T490">
        <v>6.4234600000000004</v>
      </c>
      <c r="U490">
        <v>6.4277360000000003</v>
      </c>
      <c r="V490">
        <v>6.2850820000000001</v>
      </c>
      <c r="W490">
        <v>6.1720259999999998</v>
      </c>
      <c r="X490">
        <v>5.6327860000000003</v>
      </c>
      <c r="Y490">
        <v>5.2756299999999996</v>
      </c>
      <c r="Z490">
        <v>5.1638640000000002</v>
      </c>
      <c r="AA490">
        <v>5.2224880000000002</v>
      </c>
      <c r="AB490">
        <v>5.3231279999999996</v>
      </c>
      <c r="AC490">
        <v>5.5519040000000004</v>
      </c>
      <c r="AD490">
        <v>5.8120479999999999</v>
      </c>
      <c r="AE490">
        <v>6.089772</v>
      </c>
      <c r="AF490">
        <v>6.3838660000000003</v>
      </c>
      <c r="AG490">
        <v>6.7133620000000001</v>
      </c>
      <c r="AH490">
        <v>9.3292672070179243</v>
      </c>
      <c r="AI490">
        <v>9.7196183541524501</v>
      </c>
      <c r="AJ490">
        <v>10.338425501286981</v>
      </c>
      <c r="AK490">
        <v>11.50219464842151</v>
      </c>
      <c r="AL490">
        <v>12.175513795556039</v>
      </c>
      <c r="AM490">
        <v>13.13462094269056</v>
      </c>
      <c r="AN490">
        <v>14.49136408982509</v>
      </c>
      <c r="AO490">
        <v>15.399911236959619</v>
      </c>
      <c r="AP490">
        <v>16.25305838409415</v>
      </c>
      <c r="AQ490">
        <v>16.787917531228679</v>
      </c>
      <c r="AR490">
        <v>15.881449969876391</v>
      </c>
      <c r="AS490">
        <v>15.287870863582681</v>
      </c>
      <c r="AT490">
        <v>14.425876077848409</v>
      </c>
      <c r="AU490">
        <v>13.49498914621919</v>
      </c>
      <c r="AV490">
        <v>12.328746617171941</v>
      </c>
      <c r="AW490">
        <v>11.48661350216762</v>
      </c>
      <c r="AX490">
        <v>8.555904</v>
      </c>
      <c r="AY490">
        <v>8.4587319999999995</v>
      </c>
      <c r="AZ490">
        <v>10.221766000000001</v>
      </c>
    </row>
    <row r="491" spans="2:52" x14ac:dyDescent="0.35">
      <c r="B491" t="s">
        <v>124</v>
      </c>
      <c r="C491" t="s">
        <v>228</v>
      </c>
      <c r="D491" t="s">
        <v>322</v>
      </c>
      <c r="E491">
        <v>8.0240840000000002</v>
      </c>
      <c r="F491">
        <v>6.8607699999999996</v>
      </c>
      <c r="G491">
        <v>6.0837240000000001</v>
      </c>
      <c r="H491">
        <v>5.7831799999999998</v>
      </c>
      <c r="I491">
        <v>5.5690780000000002</v>
      </c>
      <c r="J491">
        <v>5.462472</v>
      </c>
      <c r="K491">
        <v>5.3000639999999999</v>
      </c>
      <c r="L491">
        <v>5.2589379999999997</v>
      </c>
      <c r="M491">
        <v>5.2186180000000002</v>
      </c>
      <c r="N491">
        <v>5.2789380000000001</v>
      </c>
      <c r="O491">
        <v>5.3555460000000004</v>
      </c>
      <c r="P491">
        <v>5.804468</v>
      </c>
      <c r="Q491">
        <v>6.2119419999999996</v>
      </c>
      <c r="R491">
        <v>6.5061960000000001</v>
      </c>
      <c r="S491">
        <v>6.6469940000000003</v>
      </c>
      <c r="T491">
        <v>6.4234600000000004</v>
      </c>
      <c r="U491">
        <v>6.4277360000000003</v>
      </c>
      <c r="V491">
        <v>6.2850820000000001</v>
      </c>
      <c r="W491">
        <v>6.1720259999999998</v>
      </c>
      <c r="X491">
        <v>5.6327860000000003</v>
      </c>
      <c r="Y491">
        <v>5.2756299999999996</v>
      </c>
      <c r="Z491">
        <v>5.1638640000000002</v>
      </c>
      <c r="AA491">
        <v>5.2224880000000002</v>
      </c>
      <c r="AB491">
        <v>5.3231279999999996</v>
      </c>
      <c r="AC491">
        <v>5.5519040000000004</v>
      </c>
      <c r="AD491">
        <v>5.8120479999999999</v>
      </c>
      <c r="AE491">
        <v>6.089772</v>
      </c>
      <c r="AF491">
        <v>6.3838660000000003</v>
      </c>
      <c r="AG491">
        <v>6.7133620000000001</v>
      </c>
      <c r="AH491">
        <v>9.4570224814104602</v>
      </c>
      <c r="AI491">
        <v>9.8558906468378247</v>
      </c>
      <c r="AJ491">
        <v>10.48321481226519</v>
      </c>
      <c r="AK491">
        <v>11.655500977692549</v>
      </c>
      <c r="AL491">
        <v>12.337337143119919</v>
      </c>
      <c r="AM491">
        <v>13.304961308547281</v>
      </c>
      <c r="AN491">
        <v>14.670221473974641</v>
      </c>
      <c r="AO491">
        <v>15.58728563940201</v>
      </c>
      <c r="AP491">
        <v>16.448949804829368</v>
      </c>
      <c r="AQ491">
        <v>16.99232597025674</v>
      </c>
      <c r="AR491">
        <v>16.043481049593751</v>
      </c>
      <c r="AS491">
        <v>15.446227982771569</v>
      </c>
      <c r="AT491">
        <v>14.580885810778019</v>
      </c>
      <c r="AU491">
        <v>13.64693637682648</v>
      </c>
      <c r="AV491">
        <v>12.4778813456465</v>
      </c>
      <c r="AW491">
        <v>11.633156316912</v>
      </c>
      <c r="AX491">
        <v>8.555904</v>
      </c>
      <c r="AY491">
        <v>8.4587319999999995</v>
      </c>
      <c r="AZ491">
        <v>10.221766000000001</v>
      </c>
    </row>
    <row r="492" spans="2:52" x14ac:dyDescent="0.35">
      <c r="B492" t="s">
        <v>124</v>
      </c>
      <c r="C492" t="s">
        <v>228</v>
      </c>
      <c r="D492" t="s">
        <v>387</v>
      </c>
      <c r="E492">
        <v>8.0240840000000002</v>
      </c>
      <c r="F492">
        <v>6.8607699999999996</v>
      </c>
      <c r="G492">
        <v>6.0837240000000001</v>
      </c>
      <c r="H492">
        <v>5.7831799999999998</v>
      </c>
      <c r="I492">
        <v>5.5690780000000002</v>
      </c>
      <c r="J492">
        <v>5.462472</v>
      </c>
      <c r="K492">
        <v>5.3000639999999999</v>
      </c>
      <c r="L492">
        <v>5.2589379999999997</v>
      </c>
      <c r="M492">
        <v>5.2186180000000002</v>
      </c>
      <c r="N492">
        <v>5.2789380000000001</v>
      </c>
      <c r="O492">
        <v>5.3555460000000004</v>
      </c>
      <c r="P492">
        <v>5.804468</v>
      </c>
      <c r="Q492">
        <v>6.2119419999999996</v>
      </c>
      <c r="R492">
        <v>6.5061960000000001</v>
      </c>
      <c r="S492">
        <v>6.6469940000000003</v>
      </c>
      <c r="T492">
        <v>6.4234600000000004</v>
      </c>
      <c r="U492">
        <v>6.4277360000000003</v>
      </c>
      <c r="V492">
        <v>6.2850820000000001</v>
      </c>
      <c r="W492">
        <v>6.1720259999999998</v>
      </c>
      <c r="X492">
        <v>5.6327860000000003</v>
      </c>
      <c r="Y492">
        <v>5.2756299999999996</v>
      </c>
      <c r="Z492">
        <v>5.1638640000000002</v>
      </c>
      <c r="AA492">
        <v>5.2224880000000002</v>
      </c>
      <c r="AB492">
        <v>5.3231279999999996</v>
      </c>
      <c r="AC492">
        <v>5.5519040000000004</v>
      </c>
      <c r="AD492">
        <v>5.8120479999999999</v>
      </c>
      <c r="AE492">
        <v>6.089772</v>
      </c>
      <c r="AF492">
        <v>6.3838660000000003</v>
      </c>
      <c r="AG492">
        <v>6.7133620000000001</v>
      </c>
      <c r="AH492">
        <v>9.5836533705527671</v>
      </c>
      <c r="AI492">
        <v>9.9909635952562859</v>
      </c>
      <c r="AJ492">
        <v>10.626729819959801</v>
      </c>
      <c r="AK492">
        <v>11.807458044663321</v>
      </c>
      <c r="AL492">
        <v>12.49773626936684</v>
      </c>
      <c r="AM492">
        <v>13.473802494070361</v>
      </c>
      <c r="AN492">
        <v>14.84750471877388</v>
      </c>
      <c r="AO492">
        <v>15.77301094347739</v>
      </c>
      <c r="AP492">
        <v>16.643117168180911</v>
      </c>
      <c r="AQ492">
        <v>17.194935392884432</v>
      </c>
      <c r="AR492">
        <v>16.20408607972546</v>
      </c>
      <c r="AS492">
        <v>15.603191387220059</v>
      </c>
      <c r="AT492">
        <v>14.734531289604019</v>
      </c>
      <c r="AU492">
        <v>13.79754630667872</v>
      </c>
      <c r="AV492">
        <v>12.625703526441191</v>
      </c>
      <c r="AW492">
        <v>11.778409395634061</v>
      </c>
      <c r="AX492">
        <v>8.555904</v>
      </c>
      <c r="AY492">
        <v>8.4587319999999995</v>
      </c>
      <c r="AZ492">
        <v>10.221766000000001</v>
      </c>
    </row>
    <row r="493" spans="2:52" x14ac:dyDescent="0.35">
      <c r="B493" t="s">
        <v>124</v>
      </c>
      <c r="C493" t="s">
        <v>228</v>
      </c>
      <c r="D493" t="s">
        <v>510</v>
      </c>
      <c r="E493">
        <v>8.0240840000000002</v>
      </c>
      <c r="F493">
        <v>6.8607699999999996</v>
      </c>
      <c r="G493">
        <v>6.0837240000000001</v>
      </c>
      <c r="H493">
        <v>5.7831799999999998</v>
      </c>
      <c r="I493">
        <v>5.5690780000000002</v>
      </c>
      <c r="J493">
        <v>5.462472</v>
      </c>
      <c r="K493">
        <v>5.3000639999999999</v>
      </c>
      <c r="L493">
        <v>5.2589379999999997</v>
      </c>
      <c r="M493">
        <v>5.2186180000000002</v>
      </c>
      <c r="N493">
        <v>5.2789380000000001</v>
      </c>
      <c r="O493">
        <v>5.3555460000000004</v>
      </c>
      <c r="P493">
        <v>5.804468</v>
      </c>
      <c r="Q493">
        <v>6.2119419999999996</v>
      </c>
      <c r="R493">
        <v>6.5061960000000001</v>
      </c>
      <c r="S493">
        <v>6.6469940000000003</v>
      </c>
      <c r="T493">
        <v>6.4234600000000004</v>
      </c>
      <c r="U493">
        <v>6.4277360000000003</v>
      </c>
      <c r="V493">
        <v>6.2850820000000001</v>
      </c>
      <c r="W493">
        <v>6.1720259999999998</v>
      </c>
      <c r="X493">
        <v>5.6327860000000003</v>
      </c>
      <c r="Y493">
        <v>5.2756299999999996</v>
      </c>
      <c r="Z493">
        <v>5.1638640000000002</v>
      </c>
      <c r="AA493">
        <v>5.2224880000000002</v>
      </c>
      <c r="AB493">
        <v>5.3231279999999996</v>
      </c>
      <c r="AC493">
        <v>5.5519040000000004</v>
      </c>
      <c r="AD493">
        <v>5.8120479999999999</v>
      </c>
      <c r="AE493">
        <v>6.089772</v>
      </c>
      <c r="AF493">
        <v>6.3838660000000003</v>
      </c>
      <c r="AG493">
        <v>6.7133620000000001</v>
      </c>
      <c r="AH493">
        <v>9.7015488083271517</v>
      </c>
      <c r="AI493">
        <v>10.116718728882301</v>
      </c>
      <c r="AJ493">
        <v>10.760344649437441</v>
      </c>
      <c r="AK493">
        <v>11.94893256999258</v>
      </c>
      <c r="AL493">
        <v>12.64707049054773</v>
      </c>
      <c r="AM493">
        <v>13.630996411102871</v>
      </c>
      <c r="AN493">
        <v>15.01255833165801</v>
      </c>
      <c r="AO493">
        <v>15.94592425221316</v>
      </c>
      <c r="AP493">
        <v>16.823890172768301</v>
      </c>
      <c r="AQ493">
        <v>17.383568093323451</v>
      </c>
      <c r="AR493">
        <v>16.353612000805171</v>
      </c>
      <c r="AS493">
        <v>15.74932689497296</v>
      </c>
      <c r="AT493">
        <v>14.87757775410361</v>
      </c>
      <c r="AU493">
        <v>13.93776662522315</v>
      </c>
      <c r="AV493">
        <v>12.763328404822721</v>
      </c>
      <c r="AW493">
        <v>11.913642397787029</v>
      </c>
      <c r="AX493">
        <v>8.555904</v>
      </c>
      <c r="AY493">
        <v>8.4587319999999995</v>
      </c>
      <c r="AZ493">
        <v>10.221766000000001</v>
      </c>
    </row>
    <row r="494" spans="2:52" x14ac:dyDescent="0.35">
      <c r="B494" t="s">
        <v>125</v>
      </c>
      <c r="C494" t="s">
        <v>229</v>
      </c>
      <c r="D494" t="s">
        <v>315</v>
      </c>
      <c r="E494">
        <v>5.1675491501091564</v>
      </c>
      <c r="F494">
        <v>4.6525195689644514</v>
      </c>
      <c r="G494">
        <v>4.1096387645177366</v>
      </c>
      <c r="H494">
        <v>3.879901783447675</v>
      </c>
      <c r="I494">
        <v>3.7088388642776811</v>
      </c>
      <c r="J494">
        <v>3.6900339742663091</v>
      </c>
      <c r="K494">
        <v>3.6001228884503682</v>
      </c>
      <c r="L494">
        <v>3.514447888450996</v>
      </c>
      <c r="M494">
        <v>3.492252814912344</v>
      </c>
      <c r="N494">
        <v>3.544135552474311</v>
      </c>
      <c r="O494">
        <v>3.4299058715696629</v>
      </c>
      <c r="P494">
        <v>3.55742454595164</v>
      </c>
      <c r="Q494">
        <v>3.7106774964556948</v>
      </c>
      <c r="R494">
        <v>3.9289597333130271</v>
      </c>
      <c r="S494">
        <v>3.944510310113015</v>
      </c>
      <c r="T494">
        <v>3.7020519228529958</v>
      </c>
      <c r="U494">
        <v>3.392440727689646</v>
      </c>
      <c r="V494">
        <v>3.2406034582189611</v>
      </c>
      <c r="W494">
        <v>3.0275500370669239</v>
      </c>
      <c r="X494">
        <v>2.9379194577096079</v>
      </c>
      <c r="Y494">
        <v>2.8120969708196242</v>
      </c>
      <c r="Z494">
        <v>2.7175158907589299</v>
      </c>
      <c r="AA494">
        <v>2.6396183706162599</v>
      </c>
      <c r="AB494">
        <v>2.7898997058242641</v>
      </c>
      <c r="AC494">
        <v>2.8455999609715721</v>
      </c>
      <c r="AD494">
        <v>2.957145107408917</v>
      </c>
      <c r="AE494">
        <v>3.1060151444969661</v>
      </c>
      <c r="AF494">
        <v>3.1693504348149562</v>
      </c>
      <c r="AG494">
        <v>3.3568142159876442</v>
      </c>
      <c r="AH494">
        <v>3.6069076384183449</v>
      </c>
      <c r="AI494">
        <v>3.9447951994850552</v>
      </c>
      <c r="AJ494">
        <v>4.3241034837897274</v>
      </c>
      <c r="AK494">
        <v>4.6820669797584538</v>
      </c>
      <c r="AL494">
        <v>5.1272570270758147</v>
      </c>
      <c r="AM494">
        <v>5.7037854578172036</v>
      </c>
      <c r="AN494">
        <v>6.3928495734279549</v>
      </c>
      <c r="AO494">
        <v>7.0403461382013077</v>
      </c>
      <c r="AP494">
        <v>7.3861514323540316</v>
      </c>
      <c r="AQ494">
        <v>7.4103275827567199</v>
      </c>
      <c r="AR494">
        <v>7.218478696711319</v>
      </c>
      <c r="AS494">
        <v>6.8993960256559808</v>
      </c>
      <c r="AT494">
        <v>6.4930846117952976</v>
      </c>
      <c r="AU494">
        <v>5.9912015794419018</v>
      </c>
      <c r="AV494">
        <v>5.4404030419091738</v>
      </c>
      <c r="AW494">
        <v>4.9807932094531528</v>
      </c>
      <c r="AX494">
        <v>4.7637820174864629</v>
      </c>
      <c r="AY494">
        <v>4.7015753273730949</v>
      </c>
      <c r="AZ494">
        <v>6.223623094979267</v>
      </c>
    </row>
    <row r="495" spans="2:52" x14ac:dyDescent="0.35">
      <c r="B495" t="s">
        <v>125</v>
      </c>
      <c r="C495" t="s">
        <v>229</v>
      </c>
      <c r="D495" t="s">
        <v>316</v>
      </c>
      <c r="E495">
        <v>5.1190370885615328</v>
      </c>
      <c r="F495">
        <v>4.6088425164343638</v>
      </c>
      <c r="G495">
        <v>4.0710581834934487</v>
      </c>
      <c r="H495">
        <v>3.8434779336400018</v>
      </c>
      <c r="I495">
        <v>3.6740209236974239</v>
      </c>
      <c r="J495">
        <v>3.6553925707551982</v>
      </c>
      <c r="K495">
        <v>3.5663255547298318</v>
      </c>
      <c r="L495">
        <v>3.4814548568768608</v>
      </c>
      <c r="M495">
        <v>3.4594681468665049</v>
      </c>
      <c r="N495">
        <v>3.5108638182226648</v>
      </c>
      <c r="O495">
        <v>3.3977065058915201</v>
      </c>
      <c r="P495">
        <v>3.5240280569176492</v>
      </c>
      <c r="Q495">
        <v>3.675842295113172</v>
      </c>
      <c r="R495">
        <v>3.8920753359200022</v>
      </c>
      <c r="S495">
        <v>3.907479926582865</v>
      </c>
      <c r="T495">
        <v>3.667297696910095</v>
      </c>
      <c r="U495">
        <v>3.3605930783305942</v>
      </c>
      <c r="V495">
        <v>3.2101812309986859</v>
      </c>
      <c r="W495">
        <v>2.9991279186757329</v>
      </c>
      <c r="X495">
        <v>2.9103387757626629</v>
      </c>
      <c r="Y495">
        <v>2.7856974887124442</v>
      </c>
      <c r="Z495">
        <v>2.6920043195440999</v>
      </c>
      <c r="AA495">
        <v>2.6148380879062509</v>
      </c>
      <c r="AB495">
        <v>2.7637086078183968</v>
      </c>
      <c r="AC495">
        <v>2.8188859585622001</v>
      </c>
      <c r="AD495">
        <v>2.929383938373332</v>
      </c>
      <c r="AE495">
        <v>3.0768564091892419</v>
      </c>
      <c r="AF495">
        <v>3.1395971187083291</v>
      </c>
      <c r="AG495">
        <v>3.3253010221854158</v>
      </c>
      <c r="AH495">
        <v>3.573046610633472</v>
      </c>
      <c r="AI495">
        <v>3.9077621414625412</v>
      </c>
      <c r="AJ495">
        <v>4.2835095449126364</v>
      </c>
      <c r="AK495">
        <v>4.6381125412240207</v>
      </c>
      <c r="AL495">
        <v>5.0791232210407564</v>
      </c>
      <c r="AM495">
        <v>5.6502393021549553</v>
      </c>
      <c r="AN495">
        <v>6.3328346025080791</v>
      </c>
      <c r="AO495">
        <v>6.9742525810329594</v>
      </c>
      <c r="AP495">
        <v>7.3168115146332982</v>
      </c>
      <c r="AQ495">
        <v>7.3407607034992397</v>
      </c>
      <c r="AR495">
        <v>7.1507128617588513</v>
      </c>
      <c r="AS495">
        <v>6.8346256838720088</v>
      </c>
      <c r="AT495">
        <v>6.4321286515961216</v>
      </c>
      <c r="AU495">
        <v>5.9349572107241002</v>
      </c>
      <c r="AV495">
        <v>5.3893294750119152</v>
      </c>
      <c r="AW495">
        <v>4.9340343805162536</v>
      </c>
      <c r="AX495">
        <v>4.7190604522495114</v>
      </c>
      <c r="AY495">
        <v>4.6574377478306754</v>
      </c>
      <c r="AZ495">
        <v>6.1651967930975591</v>
      </c>
    </row>
    <row r="496" spans="2:52" x14ac:dyDescent="0.35">
      <c r="B496" t="s">
        <v>125</v>
      </c>
      <c r="C496" t="s">
        <v>229</v>
      </c>
      <c r="D496" t="s">
        <v>317</v>
      </c>
      <c r="E496">
        <v>5.1044446094191969</v>
      </c>
      <c r="F496">
        <v>4.5957044130903464</v>
      </c>
      <c r="G496">
        <v>4.0594531041392461</v>
      </c>
      <c r="H496">
        <v>3.8325216013043768</v>
      </c>
      <c r="I496">
        <v>3.6635476505466289</v>
      </c>
      <c r="J496">
        <v>3.6449724001404968</v>
      </c>
      <c r="K496">
        <v>3.556159281195995</v>
      </c>
      <c r="L496">
        <v>3.4715305182746889</v>
      </c>
      <c r="M496">
        <v>3.449606484232818</v>
      </c>
      <c r="N496">
        <v>3.500855645561936</v>
      </c>
      <c r="O496">
        <v>3.3880209028257031</v>
      </c>
      <c r="P496">
        <v>3.5139823578871652</v>
      </c>
      <c r="Q496">
        <v>3.66536382990693</v>
      </c>
      <c r="R496">
        <v>3.8809804703862638</v>
      </c>
      <c r="S496">
        <v>3.8963411482655208</v>
      </c>
      <c r="T496">
        <v>3.6568435891892359</v>
      </c>
      <c r="U496">
        <v>3.3510132719035228</v>
      </c>
      <c r="V496">
        <v>3.2010301930503311</v>
      </c>
      <c r="W496">
        <v>2.990578515567039</v>
      </c>
      <c r="X496">
        <v>2.9020424776214861</v>
      </c>
      <c r="Y496">
        <v>2.777756496725547</v>
      </c>
      <c r="Z496">
        <v>2.6843304120875979</v>
      </c>
      <c r="AA496">
        <v>2.607384152801226</v>
      </c>
      <c r="AB496">
        <v>2.75583029798837</v>
      </c>
      <c r="AC496">
        <v>2.810850358537567</v>
      </c>
      <c r="AD496">
        <v>2.921033349526041</v>
      </c>
      <c r="AE496">
        <v>3.0680854309372219</v>
      </c>
      <c r="AF496">
        <v>3.1306472899265718</v>
      </c>
      <c r="AG496">
        <v>3.3158218203416441</v>
      </c>
      <c r="AH496">
        <v>3.5628611778580841</v>
      </c>
      <c r="AI496">
        <v>3.8966225586550789</v>
      </c>
      <c r="AJ496">
        <v>4.2712988453985021</v>
      </c>
      <c r="AK496">
        <v>4.6248909998781187</v>
      </c>
      <c r="AL496">
        <v>5.0646445215544791</v>
      </c>
      <c r="AM496">
        <v>5.6341325622076832</v>
      </c>
      <c r="AN496">
        <v>6.3147820361269016</v>
      </c>
      <c r="AO496">
        <v>6.9543715695143051</v>
      </c>
      <c r="AP496">
        <v>7.2959539944457088</v>
      </c>
      <c r="AQ496">
        <v>7.3198349130426612</v>
      </c>
      <c r="AR496">
        <v>7.1303288273237024</v>
      </c>
      <c r="AS496">
        <v>6.8151426969328366</v>
      </c>
      <c r="AT496">
        <v>6.4137930346499257</v>
      </c>
      <c r="AU496">
        <v>5.918038845451524</v>
      </c>
      <c r="AV496">
        <v>5.3739664923660158</v>
      </c>
      <c r="AW496">
        <v>4.9199692755874116</v>
      </c>
      <c r="AX496">
        <v>4.7056081583845684</v>
      </c>
      <c r="AY496">
        <v>4.6441611174769282</v>
      </c>
      <c r="AZ496">
        <v>6.1476221000341509</v>
      </c>
    </row>
    <row r="497" spans="2:52" x14ac:dyDescent="0.35">
      <c r="B497" t="s">
        <v>125</v>
      </c>
      <c r="C497" t="s">
        <v>229</v>
      </c>
      <c r="D497" t="s">
        <v>318</v>
      </c>
      <c r="E497">
        <v>5.1148163489820266</v>
      </c>
      <c r="F497">
        <v>4.605042441598358</v>
      </c>
      <c r="G497">
        <v>4.0677015216626646</v>
      </c>
      <c r="H497">
        <v>3.8403089158820101</v>
      </c>
      <c r="I497">
        <v>3.6709916263392879</v>
      </c>
      <c r="J497">
        <v>3.6523786328143122</v>
      </c>
      <c r="K497">
        <v>3.5633850541704808</v>
      </c>
      <c r="L497">
        <v>3.4785843337580662</v>
      </c>
      <c r="M497">
        <v>3.4566157521917038</v>
      </c>
      <c r="N497">
        <v>3.5079690468780811</v>
      </c>
      <c r="O497">
        <v>3.3949050348177892</v>
      </c>
      <c r="P497">
        <v>3.5211224314178158</v>
      </c>
      <c r="Q497">
        <v>3.6728114960010361</v>
      </c>
      <c r="R497">
        <v>3.8888662487161918</v>
      </c>
      <c r="S497">
        <v>3.9042581380126871</v>
      </c>
      <c r="T497">
        <v>3.664273942975246</v>
      </c>
      <c r="U497">
        <v>3.35782220795577</v>
      </c>
      <c r="V497">
        <v>3.207534377939282</v>
      </c>
      <c r="W497">
        <v>2.9966550829272598</v>
      </c>
      <c r="X497">
        <v>2.9079391482842678</v>
      </c>
      <c r="Y497">
        <v>2.7834006302518142</v>
      </c>
      <c r="Z497">
        <v>2.6897847128127701</v>
      </c>
      <c r="AA497">
        <v>2.6126821061423602</v>
      </c>
      <c r="AB497">
        <v>2.7614298795916952</v>
      </c>
      <c r="AC497">
        <v>2.816561735601987</v>
      </c>
      <c r="AD497">
        <v>2.9269686078105019</v>
      </c>
      <c r="AE497">
        <v>3.0743194848806179</v>
      </c>
      <c r="AF497">
        <v>3.1370084635387379</v>
      </c>
      <c r="AG497">
        <v>3.3225592507554982</v>
      </c>
      <c r="AH497">
        <v>3.5701005684407678</v>
      </c>
      <c r="AI497">
        <v>3.9045401202010388</v>
      </c>
      <c r="AJ497">
        <v>4.2799777130539063</v>
      </c>
      <c r="AK497">
        <v>4.6342883327179543</v>
      </c>
      <c r="AL497">
        <v>5.0749353911740549</v>
      </c>
      <c r="AM497">
        <v>5.6455805766478528</v>
      </c>
      <c r="AN497">
        <v>6.327613064708129</v>
      </c>
      <c r="AO497">
        <v>6.9685021823941193</v>
      </c>
      <c r="AP497">
        <v>7.3107786698968136</v>
      </c>
      <c r="AQ497">
        <v>7.3347081122190998</v>
      </c>
      <c r="AR497">
        <v>7.144816968395479</v>
      </c>
      <c r="AS497">
        <v>6.8289904101601842</v>
      </c>
      <c r="AT497">
        <v>6.4268252440390787</v>
      </c>
      <c r="AU497">
        <v>5.9300637301009669</v>
      </c>
      <c r="AV497">
        <v>5.3848858744228494</v>
      </c>
      <c r="AW497">
        <v>4.9299661790486331</v>
      </c>
      <c r="AX497">
        <v>4.7151695007122782</v>
      </c>
      <c r="AY497">
        <v>4.6535976053387831</v>
      </c>
      <c r="AZ497">
        <v>6.1601134757333984</v>
      </c>
    </row>
    <row r="498" spans="2:52" x14ac:dyDescent="0.35">
      <c r="B498" t="s">
        <v>125</v>
      </c>
      <c r="C498" t="s">
        <v>229</v>
      </c>
      <c r="D498" t="s">
        <v>319</v>
      </c>
      <c r="E498">
        <v>5.1486912565037031</v>
      </c>
      <c r="F498">
        <v>4.6355411684731918</v>
      </c>
      <c r="G498">
        <v>4.0946414943753764</v>
      </c>
      <c r="H498">
        <v>3.8657428905360689</v>
      </c>
      <c r="I498">
        <v>3.6953042298367409</v>
      </c>
      <c r="J498">
        <v>3.6765679643521598</v>
      </c>
      <c r="K498">
        <v>3.5869849903046842</v>
      </c>
      <c r="L498">
        <v>3.5016226433614719</v>
      </c>
      <c r="M498">
        <v>3.4795085661178131</v>
      </c>
      <c r="N498">
        <v>3.5312019684424212</v>
      </c>
      <c r="O498">
        <v>3.417389144950544</v>
      </c>
      <c r="P498">
        <v>3.5444424665077401</v>
      </c>
      <c r="Q498">
        <v>3.6971361523098292</v>
      </c>
      <c r="R498">
        <v>3.9146218136380182</v>
      </c>
      <c r="S498">
        <v>3.9301156418490182</v>
      </c>
      <c r="T498">
        <v>3.688542055940256</v>
      </c>
      <c r="U498">
        <v>3.3800607223046519</v>
      </c>
      <c r="V498">
        <v>3.2287775513030561</v>
      </c>
      <c r="W498">
        <v>3.0165016242070322</v>
      </c>
      <c r="X498">
        <v>2.9271981329683219</v>
      </c>
      <c r="Y498">
        <v>2.8018348090203871</v>
      </c>
      <c r="Z498">
        <v>2.7075988828988349</v>
      </c>
      <c r="AA498">
        <v>2.6299856335205658</v>
      </c>
      <c r="AB498">
        <v>2.7797185483172839</v>
      </c>
      <c r="AC498">
        <v>2.8352155369924512</v>
      </c>
      <c r="AD498">
        <v>2.9463536226660532</v>
      </c>
      <c r="AE498">
        <v>3.094680389581165</v>
      </c>
      <c r="AF498">
        <v>3.1577845509574471</v>
      </c>
      <c r="AG498">
        <v>3.3445642221318468</v>
      </c>
      <c r="AH498">
        <v>3.593744980741727</v>
      </c>
      <c r="AI498">
        <v>3.9303994915766718</v>
      </c>
      <c r="AJ498">
        <v>4.3083235693530071</v>
      </c>
      <c r="AK498">
        <v>4.6649807521497584</v>
      </c>
      <c r="AL498">
        <v>5.1085461711757096</v>
      </c>
      <c r="AM498">
        <v>5.6829706815688592</v>
      </c>
      <c r="AN498">
        <v>6.369520201304069</v>
      </c>
      <c r="AO498">
        <v>7.0146538623151748</v>
      </c>
      <c r="AP498">
        <v>7.3591972121194464</v>
      </c>
      <c r="AQ498">
        <v>7.3832851367000201</v>
      </c>
      <c r="AR498">
        <v>7.1921363631791984</v>
      </c>
      <c r="AS498">
        <v>6.8742181178288337</v>
      </c>
      <c r="AT498">
        <v>6.4693894527898239</v>
      </c>
      <c r="AU498">
        <v>5.9693379379608036</v>
      </c>
      <c r="AV498">
        <v>5.4205494248936619</v>
      </c>
      <c r="AW498">
        <v>4.9626168427295498</v>
      </c>
      <c r="AX498">
        <v>4.746397587878584</v>
      </c>
      <c r="AY498">
        <v>4.6844179081156989</v>
      </c>
      <c r="AZ498">
        <v>6.2009112796183867</v>
      </c>
    </row>
    <row r="499" spans="2:52" x14ac:dyDescent="0.35">
      <c r="B499" t="s">
        <v>125</v>
      </c>
      <c r="C499" t="s">
        <v>229</v>
      </c>
      <c r="D499" t="s">
        <v>320</v>
      </c>
      <c r="E499">
        <v>5.126191755557933</v>
      </c>
      <c r="F499">
        <v>4.6152841055210336</v>
      </c>
      <c r="G499">
        <v>4.0767481335996809</v>
      </c>
      <c r="H499">
        <v>3.8488498042178989</v>
      </c>
      <c r="I499">
        <v>3.6791559512020311</v>
      </c>
      <c r="J499">
        <v>3.6605015621792512</v>
      </c>
      <c r="K499">
        <v>3.5713100608592878</v>
      </c>
      <c r="L499">
        <v>3.4863207427325449</v>
      </c>
      <c r="M499">
        <v>3.4643033028044821</v>
      </c>
      <c r="N499">
        <v>3.5157708077706058</v>
      </c>
      <c r="O499">
        <v>3.4024553401313571</v>
      </c>
      <c r="P499">
        <v>3.5289534455790359</v>
      </c>
      <c r="Q499">
        <v>3.6809798682734809</v>
      </c>
      <c r="R499">
        <v>3.8975151290825938</v>
      </c>
      <c r="S499">
        <v>3.9129412501064418</v>
      </c>
      <c r="T499">
        <v>3.6724233276379299</v>
      </c>
      <c r="U499">
        <v>3.365290040663528</v>
      </c>
      <c r="V499">
        <v>3.2146679688965638</v>
      </c>
      <c r="W499">
        <v>3.003319676064184</v>
      </c>
      <c r="X499">
        <v>2.9144064362283042</v>
      </c>
      <c r="Y499">
        <v>2.7895909431921888</v>
      </c>
      <c r="Z499">
        <v>2.695766822945814</v>
      </c>
      <c r="AA499">
        <v>2.6184927392488402</v>
      </c>
      <c r="AB499">
        <v>2.767571329346282</v>
      </c>
      <c r="AC499">
        <v>2.8228257991973469</v>
      </c>
      <c r="AD499">
        <v>2.9334782174772078</v>
      </c>
      <c r="AE499">
        <v>3.0811568044828568</v>
      </c>
      <c r="AF499">
        <v>3.1439852041038052</v>
      </c>
      <c r="AG499">
        <v>3.3299486582671491</v>
      </c>
      <c r="AH499">
        <v>3.5780405105055442</v>
      </c>
      <c r="AI499">
        <v>3.9132238594262141</v>
      </c>
      <c r="AJ499">
        <v>4.2894964295238518</v>
      </c>
      <c r="AK499">
        <v>4.6445950398170526</v>
      </c>
      <c r="AL499">
        <v>5.0862221020708303</v>
      </c>
      <c r="AM499">
        <v>5.6581364085750714</v>
      </c>
      <c r="AN499">
        <v>6.3416857442248418</v>
      </c>
      <c r="AO499">
        <v>6.9840002062020714</v>
      </c>
      <c r="AP499">
        <v>7.3270379202945506</v>
      </c>
      <c r="AQ499">
        <v>7.3510205819539509</v>
      </c>
      <c r="AR499">
        <v>7.160707118183967</v>
      </c>
      <c r="AS499">
        <v>6.844178158286077</v>
      </c>
      <c r="AT499">
        <v>6.4411185725097653</v>
      </c>
      <c r="AU499">
        <v>5.9432522556214096</v>
      </c>
      <c r="AV499">
        <v>5.3968619185282467</v>
      </c>
      <c r="AW499">
        <v>4.9409304768583304</v>
      </c>
      <c r="AX499">
        <v>4.725656088398968</v>
      </c>
      <c r="AY499">
        <v>4.6639472564678854</v>
      </c>
      <c r="AZ499">
        <v>6.1738136343625802</v>
      </c>
    </row>
    <row r="500" spans="2:52" x14ac:dyDescent="0.35">
      <c r="B500" t="s">
        <v>125</v>
      </c>
      <c r="C500" t="s">
        <v>229</v>
      </c>
      <c r="D500" t="s">
        <v>321</v>
      </c>
      <c r="E500">
        <v>5.1014304571826363</v>
      </c>
      <c r="F500">
        <v>4.5929906697166354</v>
      </c>
      <c r="G500">
        <v>4.0570560148201702</v>
      </c>
      <c r="H500">
        <v>3.830258514046085</v>
      </c>
      <c r="I500">
        <v>3.6613843416678789</v>
      </c>
      <c r="J500">
        <v>3.6428200598659428</v>
      </c>
      <c r="K500">
        <v>3.554059384680083</v>
      </c>
      <c r="L500">
        <v>3.4694805946734739</v>
      </c>
      <c r="M500">
        <v>3.4475695066779011</v>
      </c>
      <c r="N500">
        <v>3.4987884056012022</v>
      </c>
      <c r="O500">
        <v>3.3860202912874922</v>
      </c>
      <c r="P500">
        <v>3.511907366660163</v>
      </c>
      <c r="Q500">
        <v>3.6631994485822048</v>
      </c>
      <c r="R500">
        <v>3.8786887683775331</v>
      </c>
      <c r="S500">
        <v>3.8940403758436259</v>
      </c>
      <c r="T500">
        <v>3.654684239029423</v>
      </c>
      <c r="U500">
        <v>3.3490345132096562</v>
      </c>
      <c r="V500">
        <v>3.1991399987091329</v>
      </c>
      <c r="W500">
        <v>2.988812592021767</v>
      </c>
      <c r="X500">
        <v>2.9003288342197382</v>
      </c>
      <c r="Y500">
        <v>2.776116243652416</v>
      </c>
      <c r="Z500">
        <v>2.682745326709195</v>
      </c>
      <c r="AA500">
        <v>2.6058445038526932</v>
      </c>
      <c r="AB500">
        <v>2.7542029922397808</v>
      </c>
      <c r="AC500">
        <v>2.8091905636836492</v>
      </c>
      <c r="AD500">
        <v>2.919308492097421</v>
      </c>
      <c r="AE500">
        <v>3.066273739897114</v>
      </c>
      <c r="AF500">
        <v>3.128798656382112</v>
      </c>
      <c r="AG500">
        <v>3.3138638420461461</v>
      </c>
      <c r="AH500">
        <v>3.56075732390148</v>
      </c>
      <c r="AI500">
        <v>3.8943216200615778</v>
      </c>
      <c r="AJ500">
        <v>4.2687766620949317</v>
      </c>
      <c r="AK500">
        <v>4.6221600219524488</v>
      </c>
      <c r="AL500">
        <v>5.0616538710958858</v>
      </c>
      <c r="AM500">
        <v>5.6308056315496211</v>
      </c>
      <c r="AN500">
        <v>6.3110531849287801</v>
      </c>
      <c r="AO500">
        <v>6.9502650434915836</v>
      </c>
      <c r="AP500">
        <v>7.2916457654937057</v>
      </c>
      <c r="AQ500">
        <v>7.3155125825125804</v>
      </c>
      <c r="AR500">
        <v>7.1261183993091377</v>
      </c>
      <c r="AS500">
        <v>6.8111183849509764</v>
      </c>
      <c r="AT500">
        <v>6.410005717889832</v>
      </c>
      <c r="AU500">
        <v>5.9145442693738151</v>
      </c>
      <c r="AV500">
        <v>5.3707931886353268</v>
      </c>
      <c r="AW500">
        <v>4.9170640552293623</v>
      </c>
      <c r="AX500">
        <v>4.7028295173295156</v>
      </c>
      <c r="AY500">
        <v>4.6414187606310229</v>
      </c>
      <c r="AZ500">
        <v>6.1439919560478398</v>
      </c>
    </row>
    <row r="501" spans="2:52" x14ac:dyDescent="0.35">
      <c r="B501" t="s">
        <v>125</v>
      </c>
      <c r="C501" t="s">
        <v>229</v>
      </c>
      <c r="D501" t="s">
        <v>322</v>
      </c>
      <c r="E501">
        <v>5.07378877288334</v>
      </c>
      <c r="F501">
        <v>4.5681039248815338</v>
      </c>
      <c r="G501">
        <v>4.0350731881429338</v>
      </c>
      <c r="H501">
        <v>3.8095045711042799</v>
      </c>
      <c r="I501">
        <v>3.6415454296371812</v>
      </c>
      <c r="J501">
        <v>3.6230817368800472</v>
      </c>
      <c r="K501">
        <v>3.534802004163613</v>
      </c>
      <c r="L501">
        <v>3.450681497423119</v>
      </c>
      <c r="M501">
        <v>3.4288891328683762</v>
      </c>
      <c r="N501">
        <v>3.4798305063709001</v>
      </c>
      <c r="O501">
        <v>3.3676734168748448</v>
      </c>
      <c r="P501">
        <v>3.4928783834107859</v>
      </c>
      <c r="Q501">
        <v>3.6433507015429298</v>
      </c>
      <c r="R501">
        <v>3.8576724100579232</v>
      </c>
      <c r="S501">
        <v>3.8729408360927242</v>
      </c>
      <c r="T501">
        <v>3.634881630957675</v>
      </c>
      <c r="U501">
        <v>3.3308880432149022</v>
      </c>
      <c r="V501">
        <v>3.1818057198993408</v>
      </c>
      <c r="W501">
        <v>2.9726179550877081</v>
      </c>
      <c r="X501">
        <v>2.8846136393008761</v>
      </c>
      <c r="Y501">
        <v>2.761074084511121</v>
      </c>
      <c r="Z501">
        <v>2.66820909025577</v>
      </c>
      <c r="AA501">
        <v>2.5917249482274389</v>
      </c>
      <c r="AB501">
        <v>2.7392795682616149</v>
      </c>
      <c r="AC501">
        <v>2.793969194040439</v>
      </c>
      <c r="AD501">
        <v>2.903490457452413</v>
      </c>
      <c r="AE501">
        <v>3.0496593860595298</v>
      </c>
      <c r="AF501">
        <v>3.1118455163909529</v>
      </c>
      <c r="AG501">
        <v>3.2959079414607082</v>
      </c>
      <c r="AH501">
        <v>3.5414636511483568</v>
      </c>
      <c r="AI501">
        <v>3.8732205564118511</v>
      </c>
      <c r="AJ501">
        <v>4.2456466443816261</v>
      </c>
      <c r="AK501">
        <v>4.5971152253645133</v>
      </c>
      <c r="AL501">
        <v>5.034227712979753</v>
      </c>
      <c r="AM501">
        <v>5.6002955711019968</v>
      </c>
      <c r="AN501">
        <v>6.2768572586688709</v>
      </c>
      <c r="AO501">
        <v>6.9126055999803748</v>
      </c>
      <c r="AP501">
        <v>7.2521365784208331</v>
      </c>
      <c r="AQ501">
        <v>7.2758740750408899</v>
      </c>
      <c r="AR501">
        <v>7.0875061087513451</v>
      </c>
      <c r="AS501">
        <v>6.7742128962449852</v>
      </c>
      <c r="AT501">
        <v>6.3752736254115101</v>
      </c>
      <c r="AU501">
        <v>5.8824967942900264</v>
      </c>
      <c r="AV501">
        <v>5.3416919843744619</v>
      </c>
      <c r="AW501">
        <v>4.8904213452218777</v>
      </c>
      <c r="AX501">
        <v>4.6773476196691437</v>
      </c>
      <c r="AY501">
        <v>4.6162696121404148</v>
      </c>
      <c r="AZ501">
        <v>6.1107012374127603</v>
      </c>
    </row>
    <row r="502" spans="2:52" x14ac:dyDescent="0.35">
      <c r="B502" t="s">
        <v>125</v>
      </c>
      <c r="C502" t="s">
        <v>229</v>
      </c>
      <c r="D502" t="s">
        <v>387</v>
      </c>
      <c r="E502">
        <v>5.044189474187351</v>
      </c>
      <c r="F502">
        <v>4.5414546734839334</v>
      </c>
      <c r="G502">
        <v>4.0115335135718642</v>
      </c>
      <c r="H502">
        <v>3.7872808111625011</v>
      </c>
      <c r="I502">
        <v>3.6203015040991482</v>
      </c>
      <c r="J502">
        <v>3.6019455242132841</v>
      </c>
      <c r="K502">
        <v>3.5141807948394099</v>
      </c>
      <c r="L502">
        <v>3.4305510274885371</v>
      </c>
      <c r="M502">
        <v>3.4088857944989059</v>
      </c>
      <c r="N502">
        <v>3.459529987925992</v>
      </c>
      <c r="O502">
        <v>3.3480271966952899</v>
      </c>
      <c r="P502">
        <v>3.4725017466986139</v>
      </c>
      <c r="Q502">
        <v>3.622096244470228</v>
      </c>
      <c r="R502">
        <v>3.835167650193493</v>
      </c>
      <c r="S502">
        <v>3.8503470037968128</v>
      </c>
      <c r="T502">
        <v>3.6136765804647788</v>
      </c>
      <c r="U502">
        <v>3.311456420313899</v>
      </c>
      <c r="V502">
        <v>3.163243808453748</v>
      </c>
      <c r="W502">
        <v>2.9552763962053308</v>
      </c>
      <c r="X502">
        <v>2.8677854770430158</v>
      </c>
      <c r="Y502">
        <v>2.744966623162715</v>
      </c>
      <c r="Z502">
        <v>2.6526433815948329</v>
      </c>
      <c r="AA502">
        <v>2.576605430187898</v>
      </c>
      <c r="AB502">
        <v>2.7232992510308049</v>
      </c>
      <c r="AC502">
        <v>2.777669830305832</v>
      </c>
      <c r="AD502">
        <v>2.8865521722462182</v>
      </c>
      <c r="AE502">
        <v>3.0318683854622179</v>
      </c>
      <c r="AF502">
        <v>3.093691736433124</v>
      </c>
      <c r="AG502">
        <v>3.276680384303587</v>
      </c>
      <c r="AH502">
        <v>3.5208035793315009</v>
      </c>
      <c r="AI502">
        <v>3.8506250922929279</v>
      </c>
      <c r="AJ502">
        <v>4.2208785334471894</v>
      </c>
      <c r="AK502">
        <v>4.5702967288156104</v>
      </c>
      <c r="AL502">
        <v>5.0048592042675883</v>
      </c>
      <c r="AM502">
        <v>5.5676247547131092</v>
      </c>
      <c r="AN502">
        <v>6.240239539408587</v>
      </c>
      <c r="AO502">
        <v>6.8722790733786168</v>
      </c>
      <c r="AP502">
        <v>7.2098293073897608</v>
      </c>
      <c r="AQ502">
        <v>7.2334283249985303</v>
      </c>
      <c r="AR502">
        <v>7.0461592534301767</v>
      </c>
      <c r="AS502">
        <v>6.7346937203546133</v>
      </c>
      <c r="AT502">
        <v>6.3380817680532111</v>
      </c>
      <c r="AU502">
        <v>5.8481796818743588</v>
      </c>
      <c r="AV502">
        <v>5.3105298009125717</v>
      </c>
      <c r="AW502">
        <v>4.8618917692726207</v>
      </c>
      <c r="AX502">
        <v>4.6500610660704842</v>
      </c>
      <c r="AY502">
        <v>4.5893393733726491</v>
      </c>
      <c r="AZ502">
        <v>6.0750528335740368</v>
      </c>
    </row>
    <row r="503" spans="2:52" x14ac:dyDescent="0.35">
      <c r="B503" t="s">
        <v>125</v>
      </c>
      <c r="C503" t="s">
        <v>229</v>
      </c>
      <c r="D503" t="s">
        <v>510</v>
      </c>
      <c r="E503">
        <v>5.0107665890476412</v>
      </c>
      <c r="F503">
        <v>4.5113629176734502</v>
      </c>
      <c r="G503">
        <v>3.9849530243685298</v>
      </c>
      <c r="H503">
        <v>3.7621862241746271</v>
      </c>
      <c r="I503">
        <v>3.5963133248362902</v>
      </c>
      <c r="J503">
        <v>3.5780789719849562</v>
      </c>
      <c r="K503">
        <v>3.4908957731987398</v>
      </c>
      <c r="L503">
        <v>3.4078201381069211</v>
      </c>
      <c r="M503">
        <v>3.3862984593190979</v>
      </c>
      <c r="N503">
        <v>3.4366070834602618</v>
      </c>
      <c r="O503">
        <v>3.3258431116183118</v>
      </c>
      <c r="P503">
        <v>3.4494928911389122</v>
      </c>
      <c r="Q503">
        <v>3.598096173227185</v>
      </c>
      <c r="R503">
        <v>3.8097557641967641</v>
      </c>
      <c r="S503">
        <v>3.8248345391452632</v>
      </c>
      <c r="T503">
        <v>3.5897322980584581</v>
      </c>
      <c r="U503">
        <v>3.2895146538224371</v>
      </c>
      <c r="V503">
        <v>3.1422841012461031</v>
      </c>
      <c r="W503">
        <v>2.935694684603908</v>
      </c>
      <c r="X503">
        <v>2.8487834817581379</v>
      </c>
      <c r="Y503">
        <v>2.7267784276899252</v>
      </c>
      <c r="Z503">
        <v>2.6350669214889328</v>
      </c>
      <c r="AA503">
        <v>2.5595327988396481</v>
      </c>
      <c r="AB503">
        <v>2.7052546239338171</v>
      </c>
      <c r="AC503">
        <v>2.7592649428269942</v>
      </c>
      <c r="AD503">
        <v>2.8674258285201408</v>
      </c>
      <c r="AE503">
        <v>3.0117791740389399</v>
      </c>
      <c r="AF503">
        <v>3.073192882436143</v>
      </c>
      <c r="AG503">
        <v>3.2549690444174559</v>
      </c>
      <c r="AH503">
        <v>3.497474675008287</v>
      </c>
      <c r="AI503">
        <v>3.8251107850222779</v>
      </c>
      <c r="AJ503">
        <v>4.1929109205860957</v>
      </c>
      <c r="AK503">
        <v>4.5400138650565687</v>
      </c>
      <c r="AL503">
        <v>4.9716969221644538</v>
      </c>
      <c r="AM503">
        <v>5.530733578513237</v>
      </c>
      <c r="AN503">
        <v>6.1988916062198687</v>
      </c>
      <c r="AO503">
        <v>6.8267432355015956</v>
      </c>
      <c r="AP503">
        <v>7.162056855928344</v>
      </c>
      <c r="AQ503">
        <v>7.18549950604557</v>
      </c>
      <c r="AR503">
        <v>6.9994712825264971</v>
      </c>
      <c r="AS503">
        <v>6.6900695253638398</v>
      </c>
      <c r="AT503">
        <v>6.2960855305954846</v>
      </c>
      <c r="AU503">
        <v>5.8094295439614356</v>
      </c>
      <c r="AV503">
        <v>5.2753421402437572</v>
      </c>
      <c r="AW503">
        <v>4.8296767918222976</v>
      </c>
      <c r="AX503">
        <v>4.6192496824578662</v>
      </c>
      <c r="AY503">
        <v>4.5589303327273036</v>
      </c>
      <c r="AZ503">
        <v>6.0347994303041421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7"/>
  <sheetViews>
    <sheetView workbookViewId="0">
      <pane ySplit="1" topLeftCell="A29" activePane="bottomLeft" state="frozen"/>
      <selection pane="bottomLeft" activeCell="I67" sqref="I67"/>
    </sheetView>
  </sheetViews>
  <sheetFormatPr defaultRowHeight="14.5" x14ac:dyDescent="0.35"/>
  <cols>
    <col min="2" max="2" width="38.453125" bestFit="1" customWidth="1"/>
    <col min="5" max="14" width="16.54296875" bestFit="1" customWidth="1"/>
  </cols>
  <sheetData>
    <row r="1" spans="1:14" x14ac:dyDescent="0.35">
      <c r="A1" s="1" t="s">
        <v>0</v>
      </c>
      <c r="B1" s="1" t="s">
        <v>1</v>
      </c>
      <c r="C1" s="1" t="s">
        <v>2</v>
      </c>
      <c r="D1" s="1" t="s">
        <v>10</v>
      </c>
      <c r="E1" s="1" t="s">
        <v>315</v>
      </c>
      <c r="F1" s="1" t="s">
        <v>316</v>
      </c>
      <c r="G1" s="1" t="s">
        <v>317</v>
      </c>
      <c r="H1" s="1" t="s">
        <v>318</v>
      </c>
      <c r="I1" s="1" t="s">
        <v>319</v>
      </c>
      <c r="J1" s="1" t="s">
        <v>320</v>
      </c>
      <c r="K1" s="1" t="s">
        <v>321</v>
      </c>
      <c r="L1" s="1" t="s">
        <v>322</v>
      </c>
      <c r="M1" s="1" t="s">
        <v>387</v>
      </c>
      <c r="N1" s="1" t="s">
        <v>510</v>
      </c>
    </row>
    <row r="2" spans="1:14" x14ac:dyDescent="0.35">
      <c r="A2" t="s">
        <v>10</v>
      </c>
    </row>
    <row r="3" spans="1:14" x14ac:dyDescent="0.35">
      <c r="A3" t="s">
        <v>11</v>
      </c>
      <c r="B3" t="s">
        <v>12</v>
      </c>
      <c r="C3" t="s">
        <v>12</v>
      </c>
      <c r="E3" t="s">
        <v>335</v>
      </c>
      <c r="F3" t="s">
        <v>335</v>
      </c>
      <c r="G3" t="s">
        <v>335</v>
      </c>
      <c r="H3" t="s">
        <v>335</v>
      </c>
      <c r="I3" t="s">
        <v>335</v>
      </c>
      <c r="J3" t="s">
        <v>335</v>
      </c>
      <c r="K3" t="s">
        <v>335</v>
      </c>
      <c r="L3" t="s">
        <v>335</v>
      </c>
      <c r="M3" t="s">
        <v>335</v>
      </c>
      <c r="N3" t="s">
        <v>335</v>
      </c>
    </row>
    <row r="4" spans="1:14" ht="87" x14ac:dyDescent="0.35">
      <c r="A4" s="6" t="s">
        <v>496</v>
      </c>
      <c r="B4" s="6" t="s">
        <v>493</v>
      </c>
      <c r="C4" s="6" t="s">
        <v>494</v>
      </c>
      <c r="D4" s="6" t="s">
        <v>514</v>
      </c>
      <c r="E4" s="6" t="s">
        <v>515</v>
      </c>
      <c r="F4" s="6" t="s">
        <v>515</v>
      </c>
      <c r="G4" s="6" t="s">
        <v>515</v>
      </c>
      <c r="H4" s="6" t="s">
        <v>515</v>
      </c>
      <c r="I4" s="6" t="s">
        <v>515</v>
      </c>
      <c r="J4" s="6" t="s">
        <v>515</v>
      </c>
      <c r="K4" s="6" t="s">
        <v>515</v>
      </c>
      <c r="L4" s="6" t="s">
        <v>515</v>
      </c>
      <c r="M4" s="6" t="s">
        <v>515</v>
      </c>
      <c r="N4" s="6" t="s">
        <v>515</v>
      </c>
    </row>
    <row r="5" spans="1:14" x14ac:dyDescent="0.35">
      <c r="B5" t="s">
        <v>21</v>
      </c>
      <c r="C5" t="s">
        <v>126</v>
      </c>
    </row>
    <row r="6" spans="1:14" x14ac:dyDescent="0.35">
      <c r="B6" t="s">
        <v>22</v>
      </c>
      <c r="C6" t="s">
        <v>127</v>
      </c>
    </row>
    <row r="7" spans="1:14" x14ac:dyDescent="0.35">
      <c r="B7" t="s">
        <v>24</v>
      </c>
      <c r="C7" t="s">
        <v>129</v>
      </c>
    </row>
    <row r="8" spans="1:14" x14ac:dyDescent="0.35">
      <c r="B8" t="s">
        <v>26</v>
      </c>
      <c r="C8" t="s">
        <v>131</v>
      </c>
    </row>
    <row r="9" spans="1:14" x14ac:dyDescent="0.35">
      <c r="B9" t="s">
        <v>28</v>
      </c>
      <c r="C9" t="s">
        <v>133</v>
      </c>
    </row>
    <row r="10" spans="1:14" x14ac:dyDescent="0.35">
      <c r="B10" t="s">
        <v>30</v>
      </c>
      <c r="C10" t="s">
        <v>135</v>
      </c>
    </row>
    <row r="11" spans="1:14" x14ac:dyDescent="0.35">
      <c r="B11" t="s">
        <v>32</v>
      </c>
      <c r="C11" t="s">
        <v>138</v>
      </c>
    </row>
    <row r="12" spans="1:14" x14ac:dyDescent="0.35">
      <c r="B12" t="s">
        <v>34</v>
      </c>
      <c r="C12" t="s">
        <v>140</v>
      </c>
    </row>
    <row r="13" spans="1:14" x14ac:dyDescent="0.35">
      <c r="B13" t="s">
        <v>35</v>
      </c>
      <c r="C13" t="s">
        <v>141</v>
      </c>
    </row>
    <row r="14" spans="1:14" x14ac:dyDescent="0.35">
      <c r="B14" t="s">
        <v>36</v>
      </c>
      <c r="C14" t="s">
        <v>141</v>
      </c>
    </row>
    <row r="15" spans="1:14" x14ac:dyDescent="0.35">
      <c r="B15" t="s">
        <v>37</v>
      </c>
      <c r="C15" t="s">
        <v>142</v>
      </c>
    </row>
    <row r="16" spans="1:14" x14ac:dyDescent="0.35">
      <c r="B16" t="s">
        <v>40</v>
      </c>
      <c r="C16" t="s">
        <v>145</v>
      </c>
    </row>
    <row r="17" spans="2:14" x14ac:dyDescent="0.35">
      <c r="B17" t="s">
        <v>41</v>
      </c>
      <c r="C17" t="s">
        <v>146</v>
      </c>
    </row>
    <row r="18" spans="2:14" x14ac:dyDescent="0.35">
      <c r="B18" t="s">
        <v>43</v>
      </c>
      <c r="C18" t="s">
        <v>148</v>
      </c>
    </row>
    <row r="19" spans="2:14" x14ac:dyDescent="0.35">
      <c r="B19" t="s">
        <v>44</v>
      </c>
      <c r="C19" t="s">
        <v>148</v>
      </c>
    </row>
    <row r="20" spans="2:14" x14ac:dyDescent="0.35">
      <c r="B20" t="s">
        <v>45</v>
      </c>
      <c r="C20" t="s">
        <v>149</v>
      </c>
    </row>
    <row r="21" spans="2:14" x14ac:dyDescent="0.35">
      <c r="B21" t="s">
        <v>47</v>
      </c>
      <c r="C21" t="s">
        <v>151</v>
      </c>
    </row>
    <row r="22" spans="2:14" x14ac:dyDescent="0.35">
      <c r="B22" t="s">
        <v>49</v>
      </c>
      <c r="C22" t="s">
        <v>154</v>
      </c>
    </row>
    <row r="23" spans="2:14" x14ac:dyDescent="0.35">
      <c r="B23" t="s">
        <v>50</v>
      </c>
      <c r="C23" t="s">
        <v>155</v>
      </c>
    </row>
    <row r="24" spans="2:14" x14ac:dyDescent="0.35">
      <c r="B24" t="s">
        <v>51</v>
      </c>
      <c r="C24" t="s">
        <v>156</v>
      </c>
    </row>
    <row r="25" spans="2:14" x14ac:dyDescent="0.35">
      <c r="B25" t="s">
        <v>52</v>
      </c>
      <c r="C25" t="s">
        <v>157</v>
      </c>
    </row>
    <row r="26" spans="2:14" x14ac:dyDescent="0.35">
      <c r="B26" t="s">
        <v>53</v>
      </c>
      <c r="C26" t="s">
        <v>158</v>
      </c>
    </row>
    <row r="27" spans="2:14" x14ac:dyDescent="0.35">
      <c r="B27" t="s">
        <v>54</v>
      </c>
      <c r="C27" t="s">
        <v>159</v>
      </c>
    </row>
    <row r="28" spans="2:14" x14ac:dyDescent="0.35">
      <c r="B28" t="s">
        <v>55</v>
      </c>
      <c r="C28" t="s">
        <v>160</v>
      </c>
    </row>
    <row r="29" spans="2:14" x14ac:dyDescent="0.35">
      <c r="B29" t="s">
        <v>57</v>
      </c>
      <c r="C29" t="s">
        <v>162</v>
      </c>
    </row>
    <row r="30" spans="2:14" x14ac:dyDescent="0.35">
      <c r="B30" t="s">
        <v>59</v>
      </c>
      <c r="C30" t="s">
        <v>164</v>
      </c>
      <c r="E30" s="7"/>
      <c r="F30" s="7"/>
      <c r="G30" s="7"/>
      <c r="H30" s="7"/>
      <c r="I30" s="7"/>
      <c r="J30" s="7"/>
      <c r="K30" s="7"/>
      <c r="L30" s="7"/>
      <c r="M30" s="7"/>
      <c r="N30" s="7"/>
    </row>
    <row r="31" spans="2:14" x14ac:dyDescent="0.35">
      <c r="B31" t="s">
        <v>60</v>
      </c>
      <c r="C31" t="s">
        <v>165</v>
      </c>
    </row>
    <row r="32" spans="2:14" x14ac:dyDescent="0.35">
      <c r="B32" t="s">
        <v>61</v>
      </c>
      <c r="C32" t="s">
        <v>165</v>
      </c>
      <c r="E32" s="8"/>
      <c r="F32" s="8"/>
      <c r="G32" s="8"/>
      <c r="H32" s="8"/>
      <c r="I32" s="8"/>
      <c r="J32" s="8"/>
      <c r="K32" s="8"/>
      <c r="L32" s="8"/>
      <c r="M32" s="8"/>
      <c r="N32" s="8"/>
    </row>
    <row r="33" spans="2:3" x14ac:dyDescent="0.35">
      <c r="B33" t="s">
        <v>62</v>
      </c>
      <c r="C33" t="s">
        <v>166</v>
      </c>
    </row>
    <row r="34" spans="2:3" x14ac:dyDescent="0.35">
      <c r="B34" t="s">
        <v>69</v>
      </c>
      <c r="C34" t="s">
        <v>174</v>
      </c>
    </row>
    <row r="35" spans="2:3" x14ac:dyDescent="0.35">
      <c r="B35" t="s">
        <v>71</v>
      </c>
      <c r="C35" t="s">
        <v>176</v>
      </c>
    </row>
    <row r="36" spans="2:3" x14ac:dyDescent="0.35">
      <c r="B36" t="s">
        <v>76</v>
      </c>
      <c r="C36" t="s">
        <v>181</v>
      </c>
    </row>
    <row r="37" spans="2:3" x14ac:dyDescent="0.35">
      <c r="B37" t="s">
        <v>77</v>
      </c>
      <c r="C37" t="s">
        <v>182</v>
      </c>
    </row>
    <row r="38" spans="2:3" x14ac:dyDescent="0.35">
      <c r="B38" t="s">
        <v>78</v>
      </c>
      <c r="C38" t="s">
        <v>183</v>
      </c>
    </row>
    <row r="39" spans="2:3" x14ac:dyDescent="0.35">
      <c r="B39" t="s">
        <v>79</v>
      </c>
      <c r="C39" t="s">
        <v>184</v>
      </c>
    </row>
    <row r="40" spans="2:3" x14ac:dyDescent="0.35">
      <c r="B40" t="s">
        <v>82</v>
      </c>
      <c r="C40" t="s">
        <v>187</v>
      </c>
    </row>
    <row r="41" spans="2:3" x14ac:dyDescent="0.35">
      <c r="B41" t="s">
        <v>84</v>
      </c>
      <c r="C41" t="s">
        <v>189</v>
      </c>
    </row>
    <row r="42" spans="2:3" x14ac:dyDescent="0.35">
      <c r="B42" t="s">
        <v>88</v>
      </c>
      <c r="C42" t="s">
        <v>193</v>
      </c>
    </row>
    <row r="43" spans="2:3" x14ac:dyDescent="0.35">
      <c r="B43" t="s">
        <v>89</v>
      </c>
      <c r="C43" t="s">
        <v>194</v>
      </c>
    </row>
    <row r="44" spans="2:3" x14ac:dyDescent="0.35">
      <c r="B44" t="s">
        <v>90</v>
      </c>
      <c r="C44" t="s">
        <v>195</v>
      </c>
    </row>
    <row r="45" spans="2:3" x14ac:dyDescent="0.35">
      <c r="B45" t="s">
        <v>91</v>
      </c>
      <c r="C45" t="s">
        <v>196</v>
      </c>
    </row>
    <row r="46" spans="2:3" x14ac:dyDescent="0.35">
      <c r="B46" t="s">
        <v>94</v>
      </c>
      <c r="C46" t="s">
        <v>199</v>
      </c>
    </row>
    <row r="47" spans="2:3" x14ac:dyDescent="0.35">
      <c r="B47" t="s">
        <v>95</v>
      </c>
      <c r="C47" t="s">
        <v>200</v>
      </c>
    </row>
    <row r="48" spans="2:3" x14ac:dyDescent="0.35">
      <c r="B48" t="s">
        <v>97</v>
      </c>
      <c r="C48" t="s">
        <v>202</v>
      </c>
    </row>
    <row r="49" spans="2:14" x14ac:dyDescent="0.35">
      <c r="B49" t="s">
        <v>99</v>
      </c>
      <c r="C49" t="s">
        <v>204</v>
      </c>
    </row>
    <row r="50" spans="2:14" x14ac:dyDescent="0.35">
      <c r="B50" t="s">
        <v>100</v>
      </c>
      <c r="C50" t="s">
        <v>205</v>
      </c>
    </row>
    <row r="51" spans="2:14" x14ac:dyDescent="0.35">
      <c r="B51" t="s">
        <v>101</v>
      </c>
      <c r="C51" t="s">
        <v>206</v>
      </c>
    </row>
    <row r="52" spans="2:14" x14ac:dyDescent="0.35">
      <c r="B52" t="s">
        <v>103</v>
      </c>
      <c r="C52" t="s">
        <v>208</v>
      </c>
    </row>
    <row r="53" spans="2:14" x14ac:dyDescent="0.35">
      <c r="B53" t="s">
        <v>107</v>
      </c>
      <c r="C53" t="s">
        <v>212</v>
      </c>
    </row>
    <row r="54" spans="2:14" x14ac:dyDescent="0.35">
      <c r="B54" t="s">
        <v>108</v>
      </c>
      <c r="C54" t="s">
        <v>212</v>
      </c>
    </row>
    <row r="55" spans="2:14" x14ac:dyDescent="0.35">
      <c r="B55" t="s">
        <v>109</v>
      </c>
      <c r="C55" t="s">
        <v>213</v>
      </c>
    </row>
    <row r="56" spans="2:14" x14ac:dyDescent="0.35">
      <c r="B56" t="s">
        <v>110</v>
      </c>
      <c r="C56" t="s">
        <v>214</v>
      </c>
    </row>
    <row r="57" spans="2:14" x14ac:dyDescent="0.35">
      <c r="B57" t="s">
        <v>111</v>
      </c>
      <c r="C57" t="s">
        <v>215</v>
      </c>
      <c r="D57" t="s">
        <v>241</v>
      </c>
      <c r="E57">
        <v>0</v>
      </c>
      <c r="F57">
        <v>0</v>
      </c>
      <c r="G57">
        <v>0</v>
      </c>
      <c r="H57">
        <v>0</v>
      </c>
      <c r="I57" s="19">
        <v>4.992331413689044E-2</v>
      </c>
      <c r="J57" s="19">
        <v>0.62597346298012013</v>
      </c>
      <c r="K57" s="19">
        <v>1.1993681853415481</v>
      </c>
      <c r="L57" s="19">
        <v>1.7697487932057854</v>
      </c>
      <c r="M57" s="19">
        <v>2.3210947549564622</v>
      </c>
      <c r="N57" s="19">
        <v>2.8652007320288249</v>
      </c>
    </row>
    <row r="58" spans="2:14" x14ac:dyDescent="0.35">
      <c r="B58" t="s">
        <v>112</v>
      </c>
      <c r="C58" t="s">
        <v>216</v>
      </c>
    </row>
    <row r="59" spans="2:14" x14ac:dyDescent="0.35">
      <c r="B59" t="s">
        <v>113</v>
      </c>
      <c r="C59" t="s">
        <v>217</v>
      </c>
    </row>
    <row r="60" spans="2:14" x14ac:dyDescent="0.35">
      <c r="B60" t="s">
        <v>115</v>
      </c>
      <c r="C60" t="s">
        <v>219</v>
      </c>
    </row>
    <row r="61" spans="2:14" x14ac:dyDescent="0.35">
      <c r="B61" t="s">
        <v>118</v>
      </c>
      <c r="C61" t="s">
        <v>221</v>
      </c>
    </row>
    <row r="62" spans="2:14" x14ac:dyDescent="0.35">
      <c r="B62" t="s">
        <v>119</v>
      </c>
      <c r="C62" t="s">
        <v>222</v>
      </c>
    </row>
    <row r="63" spans="2:14" x14ac:dyDescent="0.35">
      <c r="B63" t="s">
        <v>121</v>
      </c>
      <c r="C63" t="s">
        <v>224</v>
      </c>
    </row>
    <row r="64" spans="2:14" x14ac:dyDescent="0.35">
      <c r="B64" t="s">
        <v>122</v>
      </c>
      <c r="C64" t="s">
        <v>225</v>
      </c>
    </row>
    <row r="65" spans="2:3" x14ac:dyDescent="0.35">
      <c r="B65" t="s">
        <v>124</v>
      </c>
      <c r="C65" t="s">
        <v>228</v>
      </c>
    </row>
    <row r="66" spans="2:3" x14ac:dyDescent="0.35">
      <c r="B66" t="s">
        <v>125</v>
      </c>
      <c r="C66" t="s">
        <v>229</v>
      </c>
    </row>
    <row r="67" spans="2:3" x14ac:dyDescent="0.35">
      <c r="B67" t="s">
        <v>46</v>
      </c>
      <c r="C67" t="s">
        <v>150</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C786EC1D9C42449D28B7EFDB070375" ma:contentTypeVersion="21" ma:contentTypeDescription="Create a new document." ma:contentTypeScope="" ma:versionID="cb003ee1da374450275544e962fbfba4">
  <xsd:schema xmlns:xsd="http://www.w3.org/2001/XMLSchema" xmlns:xs="http://www.w3.org/2001/XMLSchema" xmlns:p="http://schemas.microsoft.com/office/2006/metadata/properties" xmlns:ns2="15c3abc0-d7b1-47cc-ae46-3adb24c76fdf" xmlns:ns3="703d987b-8157-4f5b-b333-6e2115d64a73" targetNamespace="http://schemas.microsoft.com/office/2006/metadata/properties" ma:root="true" ma:fieldsID="4225d96f7dddb26a6fd5f733a6bf3f30" ns2:_="" ns3:_="">
    <xsd:import namespace="15c3abc0-d7b1-47cc-ae46-3adb24c76fdf"/>
    <xsd:import namespace="703d987b-8157-4f5b-b333-6e2115d64a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Docushare" minOccurs="0"/>
                <xsd:element ref="ns2:_Flow_SignoffStatu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c3abc0-d7b1-47cc-ae46-3adb24c76f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ocushare" ma:index="18" nillable="true" ma:displayName="Docushare" ma:description="Location in Docushare" ma:format="Hyperlink" ma:internalName="Docushare">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19" nillable="true" ma:displayName="Sign-off status" ma:internalName="Sign_x002d_off_x0020_status">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dcb3928-98fe-45c2-b1b5-7ed5a1e82c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d987b-8157-4f5b-b333-6e2115d64a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7bafd5f-1a06-4a67-bf5e-66120fe2d637}" ma:internalName="TaxCatchAll" ma:showField="CatchAllData" ma:web="703d987b-8157-4f5b-b333-6e2115d64a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03d987b-8157-4f5b-b333-6e2115d64a73" xsi:nil="true"/>
    <Docushare xmlns="15c3abc0-d7b1-47cc-ae46-3adb24c76fdf">
      <Url xsi:nil="true"/>
      <Description xsi:nil="true"/>
    </Docushare>
    <lcf76f155ced4ddcb4097134ff3c332f xmlns="15c3abc0-d7b1-47cc-ae46-3adb24c76fdf">
      <Terms xmlns="http://schemas.microsoft.com/office/infopath/2007/PartnerControls"/>
    </lcf76f155ced4ddcb4097134ff3c332f>
    <_Flow_SignoffStatus xmlns="15c3abc0-d7b1-47cc-ae46-3adb24c76fdf" xsi:nil="true"/>
  </documentManagement>
</p:properties>
</file>

<file path=customXml/itemProps1.xml><?xml version="1.0" encoding="utf-8"?>
<ds:datastoreItem xmlns:ds="http://schemas.openxmlformats.org/officeDocument/2006/customXml" ds:itemID="{EE8CECA5-DCA6-4728-988F-614F1048366B}">
  <ds:schemaRefs>
    <ds:schemaRef ds:uri="http://schemas.microsoft.com/sharepoint/v3/contenttype/forms"/>
  </ds:schemaRefs>
</ds:datastoreItem>
</file>

<file path=customXml/itemProps2.xml><?xml version="1.0" encoding="utf-8"?>
<ds:datastoreItem xmlns:ds="http://schemas.openxmlformats.org/officeDocument/2006/customXml" ds:itemID="{F586ED1C-5A8C-487B-8129-EDCA975E5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c3abc0-d7b1-47cc-ae46-3adb24c76fdf"/>
    <ds:schemaRef ds:uri="703d987b-8157-4f5b-b333-6e2115d64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47FF7C-4DD0-49E8-A404-B15549ABFDAA}">
  <ds:schemaRefs>
    <ds:schemaRef ds:uri="15c3abc0-d7b1-47cc-ae46-3adb24c76fdf"/>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purl.org/dc/dcmitype/"/>
    <ds:schemaRef ds:uri="703d987b-8157-4f5b-b333-6e2115d64a73"/>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ConnectionPoints</vt:lpstr>
      <vt:lpstr>FaultLevels</vt:lpstr>
      <vt:lpstr>Projects</vt:lpstr>
      <vt:lpstr>HistoricRatings</vt:lpstr>
      <vt:lpstr>ExpectedUnservedEnergy</vt:lpstr>
      <vt:lpstr>UnplannedOutages</vt:lpstr>
      <vt:lpstr>LoadTransferCapacity</vt:lpstr>
      <vt:lpstr>DailyMaximum</vt:lpstr>
      <vt:lpstr>ForecastMaximumLoadatRisk</vt:lpstr>
      <vt:lpstr>LoadDurationCurve</vt:lpstr>
      <vt:lpstr>DailyMinimum</vt:lpstr>
      <vt:lpstr>ForecastMinimum</vt:lpstr>
      <vt:lpstr>Forecast10</vt:lpstr>
      <vt:lpstr>Forecast50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Olabre, Olan (ENet)</dc:creator>
  <cp:lastModifiedBy>Yu, Harry (ENet)</cp:lastModifiedBy>
  <dcterms:created xsi:type="dcterms:W3CDTF">2022-07-14T05:33:16Z</dcterms:created>
  <dcterms:modified xsi:type="dcterms:W3CDTF">2023-10-31T06:30:00Z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0x0101004BC786EC1D9C42449D28B7EFDB070375</vt:lpwstr>
  </property>
  <property fmtid="{D5CDD505-2E9C-101B-9397-08002B2CF9AE}" pid="3" name="MediaServiceImageTags">
    <vt:lpwstr/>
  </property>
</Properties>
</file>